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vnik\Google Drive\Valerija - od15.9.2015\Občina Markovci-15.9.2015\GRADIVO ZA SEJE SVETA\"/>
    </mc:Choice>
  </mc:AlternateContent>
  <xr:revisionPtr revIDLastSave="0" documentId="13_ncr:1_{BC0D5830-3816-4EA4-83CE-C481CDF6225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.O. PRVENCI" sheetId="1" r:id="rId1"/>
    <sheet name="K.O. BOROVCI" sheetId="2" r:id="rId2"/>
  </sheets>
  <definedNames>
    <definedName name="_Hlk46471636" localSheetId="1">'K.O. BOROVCI'!$D$44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J23" i="2"/>
  <c r="F12" i="2"/>
  <c r="B6" i="2"/>
  <c r="B12" i="1"/>
</calcChain>
</file>

<file path=xl/sharedStrings.xml><?xml version="1.0" encoding="utf-8"?>
<sst xmlns="http://schemas.openxmlformats.org/spreadsheetml/2006/main" count="533" uniqueCount="286">
  <si>
    <t>OBČINA MARKOVCI</t>
  </si>
  <si>
    <t>Parcela</t>
  </si>
  <si>
    <t>poseg [m2]</t>
  </si>
  <si>
    <t>Lastnik</t>
  </si>
  <si>
    <t>95/2</t>
  </si>
  <si>
    <t>Tatjana Herga Golob, Mezgovci ob Pesnici 048, 2252 Dornava</t>
  </si>
  <si>
    <t>90/4</t>
  </si>
  <si>
    <t>Republika Slovenija</t>
  </si>
  <si>
    <t>95/4</t>
  </si>
  <si>
    <t>Alojz Janžekovič, Strelci 005, 2281 Markovci (1/2)</t>
  </si>
  <si>
    <t>89/1</t>
  </si>
  <si>
    <t>Franci Janžekovič, Prvenci 002D, 2281 Markovci</t>
  </si>
  <si>
    <t>Cecilija Janžekovič, Strelci 005, 2281 Markovci (1/2)</t>
  </si>
  <si>
    <t>89/2</t>
  </si>
  <si>
    <t>95/1</t>
  </si>
  <si>
    <t>Alojz Prelog, Zagojiči 030, 2272 Gorišnica</t>
  </si>
  <si>
    <t>88/1</t>
  </si>
  <si>
    <t>Boža Slana, Nova vas pri Markovcih 027, 2281 Markovci</t>
  </si>
  <si>
    <t>95/3</t>
  </si>
  <si>
    <t>Silvo Krajnc, Moškanjci 008, 2272 Gorišnica</t>
  </si>
  <si>
    <t>88/2</t>
  </si>
  <si>
    <t>94/16</t>
  </si>
  <si>
    <t>Marija Strelec, Strelci 2, 2281 Markovci</t>
  </si>
  <si>
    <t>83/7</t>
  </si>
  <si>
    <t>252/1</t>
  </si>
  <si>
    <t>83/6</t>
  </si>
  <si>
    <t>Marija Zagoršek, Dornava 030B, 2252 Dornava (2/3)</t>
  </si>
  <si>
    <t>Občina Markovci</t>
  </si>
  <si>
    <t>Kristina Zelenik, Cunkovci 004, 2272 Gorišnica (1/3)</t>
  </si>
  <si>
    <t>143/19</t>
  </si>
  <si>
    <t>83/4</t>
  </si>
  <si>
    <t>143/20</t>
  </si>
  <si>
    <t>143/17</t>
  </si>
  <si>
    <t>Davorin Zagoršek, Strelci 003A, 2281 Markovci</t>
  </si>
  <si>
    <t>83/5</t>
  </si>
  <si>
    <t>Republika Slovenija (2/3)</t>
  </si>
  <si>
    <t>143/18</t>
  </si>
  <si>
    <t>143/16</t>
  </si>
  <si>
    <t>82/2</t>
  </si>
  <si>
    <t>143/15</t>
  </si>
  <si>
    <t>Stanko Kostanjevec, Strelci 002A, 2281 Markovci (1/6)</t>
  </si>
  <si>
    <t>82/1</t>
  </si>
  <si>
    <t>Marija Šegula, Prvenci 027, 2281 Markovci (1/2)</t>
  </si>
  <si>
    <t>Milan Kostanjevec, Strelci 002A, 2281 Markovci (5/6)</t>
  </si>
  <si>
    <t>Daniel Šegula, Prvenci 027, 2281 Markovci (1/2)</t>
  </si>
  <si>
    <t>251/2</t>
  </si>
  <si>
    <t>81/1</t>
  </si>
  <si>
    <t>Mateja Furman, Žabjak 006B, 2250 Ptuj</t>
  </si>
  <si>
    <t>251/1</t>
  </si>
  <si>
    <t>80/5</t>
  </si>
  <si>
    <t>144/21</t>
  </si>
  <si>
    <t>80/4</t>
  </si>
  <si>
    <t>Marija Kukovec, Prvenci 018, 2281 Markovci</t>
  </si>
  <si>
    <t>144/20</t>
  </si>
  <si>
    <t>Ivanka Korošec, Strelci 001A, 2281 Markovci (1/2)</t>
  </si>
  <si>
    <t>79/7</t>
  </si>
  <si>
    <t>Branko Korošec, Strelci 001A, 2281 Markovci (1/2)</t>
  </si>
  <si>
    <t>79/6</t>
  </si>
  <si>
    <t>144/3</t>
  </si>
  <si>
    <t>78/9</t>
  </si>
  <si>
    <t>Vladimir Korošec, Proletarska ulica 14, 2325 Kidričevo (1/2)</t>
  </si>
  <si>
    <t>78/8</t>
  </si>
  <si>
    <t>245/6</t>
  </si>
  <si>
    <t>JAVNO DOBRO</t>
  </si>
  <si>
    <t>77/11</t>
  </si>
  <si>
    <t>93/12</t>
  </si>
  <si>
    <t>Miran Majerič, Birkengasse 8/33, AT 50619 Saalfelden am Steinernen Meer, Avstrija (3/4)</t>
  </si>
  <si>
    <t>77/12</t>
  </si>
  <si>
    <t>Anja Pignar, Zamušani 016, 2272 Gorišnica (1/8)</t>
  </si>
  <si>
    <t>77/9</t>
  </si>
  <si>
    <t>Vasja Majerič, Moškanjci 023, 2272 Gorišnica (1/8)</t>
  </si>
  <si>
    <t>77/10</t>
  </si>
  <si>
    <t>93/13</t>
  </si>
  <si>
    <t>77/8</t>
  </si>
  <si>
    <t>Republika Slovenija (1/8)</t>
  </si>
  <si>
    <t>77/7</t>
  </si>
  <si>
    <t>59/3</t>
  </si>
  <si>
    <t>93/11</t>
  </si>
  <si>
    <t>Miran Majerič, Birkengasse 8/33, AT 50619 Saalfelden am Steinernen Meer, Avstrija</t>
  </si>
  <si>
    <t>59/1</t>
  </si>
  <si>
    <t>Vladimir Galun, Prvenci 002A, 2281 Markovci</t>
  </si>
  <si>
    <t>93/10</t>
  </si>
  <si>
    <t>59/2</t>
  </si>
  <si>
    <t>93/9</t>
  </si>
  <si>
    <t>94/17</t>
  </si>
  <si>
    <t>93/8</t>
  </si>
  <si>
    <t>Avguštin Prelog, Moškanjci 081D, 2272 Gorišnica</t>
  </si>
  <si>
    <t>93/7</t>
  </si>
  <si>
    <t>93/6</t>
  </si>
  <si>
    <t>92/2</t>
  </si>
  <si>
    <t>92/1</t>
  </si>
  <si>
    <t>Branko Visenjak, Prvenci 001C, 2281 Markovci</t>
  </si>
  <si>
    <t>91/12</t>
  </si>
  <si>
    <t>91/11</t>
  </si>
  <si>
    <t>Franc Šabeder, Borovci 037, 2281 Markovci</t>
  </si>
  <si>
    <t>91/10</t>
  </si>
  <si>
    <t>91/9</t>
  </si>
  <si>
    <t>Helena Rajh, Runeč 062, 2259 Ivanjkovci</t>
  </si>
  <si>
    <t>91/1</t>
  </si>
  <si>
    <t>Viktor Klinger, Borovci 003A, 2281 Markovci (1/2)</t>
  </si>
  <si>
    <t>Ivanka Klinger, Borovci 003A, 2281 Markovci (1/2)</t>
  </si>
  <si>
    <t>90/3</t>
  </si>
  <si>
    <t>Gregor Golc, Prvenci 012, 2281 Markovci (1/2)</t>
  </si>
  <si>
    <t>Kristina Golc, Prvenci 012, 2281 Markovci (1/2)</t>
  </si>
  <si>
    <t>188/1</t>
  </si>
  <si>
    <t>43/5</t>
  </si>
  <si>
    <t>21/4</t>
  </si>
  <si>
    <t>70/9</t>
  </si>
  <si>
    <t>43/6</t>
  </si>
  <si>
    <t>21/2</t>
  </si>
  <si>
    <t>70/10</t>
  </si>
  <si>
    <t>Bogdan Hrga, Borovci 066, 2281 Markovci (1/2)</t>
  </si>
  <si>
    <t>43/3</t>
  </si>
  <si>
    <t>*55</t>
  </si>
  <si>
    <t>Neža Osredkar, Borovci 010, 2281 Markovci</t>
  </si>
  <si>
    <t>Mojca Sok Hrga, Borovci 066, 2281 Markovci (1/2)</t>
  </si>
  <si>
    <t>43/4</t>
  </si>
  <si>
    <t>18/4</t>
  </si>
  <si>
    <t>70/11</t>
  </si>
  <si>
    <t>191/4</t>
  </si>
  <si>
    <t>70/12</t>
  </si>
  <si>
    <t>Albina, roj. Pintarič Sok, Borovci 65, 2252 Dornava (1/2)</t>
  </si>
  <si>
    <t>191/5</t>
  </si>
  <si>
    <t>18/5</t>
  </si>
  <si>
    <t>Petra Šegula, Borovci 008A, 2281 Markovci (1/2)</t>
  </si>
  <si>
    <t>Ivan Sok, Borovci 65, 2252 Dornava (1/2)</t>
  </si>
  <si>
    <t>42/7</t>
  </si>
  <si>
    <t>Vera Rojko, Borovci 038, 2281 Markovci</t>
  </si>
  <si>
    <t>Vlado Šegula, Borovci 008A, 2281 Markovci (1/2)</t>
  </si>
  <si>
    <t>70/5</t>
  </si>
  <si>
    <t>*14/3</t>
  </si>
  <si>
    <t>Jerica, roj. Mlinarič Grašič, Nedeljska vas 3, 4000 Kranj (8/60)</t>
  </si>
  <si>
    <t>*45</t>
  </si>
  <si>
    <t>Alojz Mlinarič, Borovci 36, 2252 Dornava (13/60)</t>
  </si>
  <si>
    <t>69/7</t>
  </si>
  <si>
    <t>Nepremičnina z izbranimi parametri je bila izbrisana</t>
  </si>
  <si>
    <t>Jože Mlinarič, 57 Wuppertal 1 Cronegerger str. 357, Nemčija (13/60)</t>
  </si>
  <si>
    <t>Marjeta Horvat, Borovci 002B, 2281 Markovci</t>
  </si>
  <si>
    <t>68/2</t>
  </si>
  <si>
    <t>Franc Petek, Borovci 62, 2252 Dornava</t>
  </si>
  <si>
    <t>Konrad Mlinarič, 6712-98 Ave Edmonton-alta-T6A-0A5, Kanada (13/60)</t>
  </si>
  <si>
    <t>13/3</t>
  </si>
  <si>
    <t>Dejan Božičko, Ormoška cesta 002, 2250 Ptuj (1/2)</t>
  </si>
  <si>
    <t>67/3</t>
  </si>
  <si>
    <t>Marjan Mislovič, Borovci 60, 2252 Dornava</t>
  </si>
  <si>
    <t>Marija Mlinarič, Frauenplatz 9, 8000 Munchen, Nemčija (13/60)</t>
  </si>
  <si>
    <t>Tjaša Božičko, Ormoška cesta 002, 2250 Ptuj (1/2)</t>
  </si>
  <si>
    <t>67/2</t>
  </si>
  <si>
    <t>Žan Mislovič, Borovci 060, 2281 Markovci</t>
  </si>
  <si>
    <t>*29</t>
  </si>
  <si>
    <t>12/3</t>
  </si>
  <si>
    <t>66/2</t>
  </si>
  <si>
    <t>Marija Črešnik, Borovci 023B, 2281 Markovci</t>
  </si>
  <si>
    <t>*15</t>
  </si>
  <si>
    <t>65/1</t>
  </si>
  <si>
    <t>Renato Korošec, Borovci 057, 2281 Markovci</t>
  </si>
  <si>
    <t>11/2</t>
  </si>
  <si>
    <t>Ana, roj. Kosec Lončar, Borovci 2, 2252 Dornava (1/2)</t>
  </si>
  <si>
    <t>64/1</t>
  </si>
  <si>
    <t>*53</t>
  </si>
  <si>
    <t>Silva, roj. Jaušovec Jurič, Borovci 56, 2252 Dornava (1/2)</t>
  </si>
  <si>
    <t>Anton Peklar, Borovci 032A, 2281 Markovci (1/4)</t>
  </si>
  <si>
    <t>10/2</t>
  </si>
  <si>
    <t>Majda Pintarič, Borovci 002, 2281 Markovci</t>
  </si>
  <si>
    <t>Silva Jurič, Borovci 056B, 2281 Markovci (1/6)</t>
  </si>
  <si>
    <t>40/1</t>
  </si>
  <si>
    <t>9/2</t>
  </si>
  <si>
    <t>Boris Horvat, Borovci 001A, 2281 Markovci</t>
  </si>
  <si>
    <t>Ljubo Jurič, Borovci 056B, 2281 Markovci (1/6)</t>
  </si>
  <si>
    <t>9/1</t>
  </si>
  <si>
    <t>62/2</t>
  </si>
  <si>
    <t>Ida, roj. Lajh SKUHALA, Borovci št. 53, 2281 Markovci</t>
  </si>
  <si>
    <t>2/4</t>
  </si>
  <si>
    <t>*42</t>
  </si>
  <si>
    <t>Milena Plohl, Borovci 056A, 2281 Markovci (1/4)</t>
  </si>
  <si>
    <t>2/5</t>
  </si>
  <si>
    <t>Darko Plohl, Borovci 056A, 2281 Markovci (1/4)</t>
  </si>
  <si>
    <t>*16</t>
  </si>
  <si>
    <t>Janez Kuhar, Prvomajska ulica 003, 2310 Slovenska Bistrica</t>
  </si>
  <si>
    <t>1/2</t>
  </si>
  <si>
    <t>37/3</t>
  </si>
  <si>
    <t>37/6</t>
  </si>
  <si>
    <t>Ljubo Zagoršek, Borovci 030B, 2281 Markovci</t>
  </si>
  <si>
    <t>*36</t>
  </si>
  <si>
    <t>Marta Črešnik, Borovci 056, 2281 Markovci (1/2)</t>
  </si>
  <si>
    <t>37/5</t>
  </si>
  <si>
    <t>Janez Cvetko, Borovci 030, 2281 Markovci</t>
  </si>
  <si>
    <t>Marta, roj. Korpar Črešnik, Borovci 56, 2252 Dornava (1/2)</t>
  </si>
  <si>
    <t>37/2</t>
  </si>
  <si>
    <t>60/3</t>
  </si>
  <si>
    <t>60/4</t>
  </si>
  <si>
    <t>Brigita, roj. Črešnik Korošec, Borovci 56, 2252 Dornava (1/2)</t>
  </si>
  <si>
    <t>31/2</t>
  </si>
  <si>
    <t>Kristina Valič, Borovci 028A, 2281 Markovci (1/2)</t>
  </si>
  <si>
    <t>Brigita Korošec, Borovci 056C, 2281 Markovci (1/2)</t>
  </si>
  <si>
    <t>Simona Valič, Borovci 028A, 2281 Markovci (1/2)</t>
  </si>
  <si>
    <t>59/5</t>
  </si>
  <si>
    <t>31/1</t>
  </si>
  <si>
    <t>59/6</t>
  </si>
  <si>
    <t>Ivana, roj. Klinger ERHATIČ, Borovci 55 b, 2281 Markovci</t>
  </si>
  <si>
    <t>59/7</t>
  </si>
  <si>
    <t>33/6</t>
  </si>
  <si>
    <t>Kristina Valič, Borovci 028A, 2281 Markovci</t>
  </si>
  <si>
    <t>59/8</t>
  </si>
  <si>
    <t>Elizabeta Kuhar, Borovci 55, 2252 Dornava</t>
  </si>
  <si>
    <t>*18/1</t>
  </si>
  <si>
    <t>57/2</t>
  </si>
  <si>
    <t>Angela Kuhar, Borovci 055, 2281 Markovci (1/4)</t>
  </si>
  <si>
    <t>33/5</t>
  </si>
  <si>
    <t>Danilo Emeršič, Rimska ploščad 023, 2250 Ptu (1/2)</t>
  </si>
  <si>
    <t>Franc Kuhar, Borovci 055, 2281 Markovci (1/4)</t>
  </si>
  <si>
    <t>Tatjanca Kamenšek, Borovci 026A, 2281 Markovci(1/2)</t>
  </si>
  <si>
    <t>Simona Kuhar, Borovci 055, 2281 Markovci (1/4)</t>
  </si>
  <si>
    <t>*19</t>
  </si>
  <si>
    <t>Zvonko Bezjak, Borovci 014A, 2281 Markovci (4/6)</t>
  </si>
  <si>
    <t>Andrej Kuhar, Borovci 055, 2281 Markovci (1/4)</t>
  </si>
  <si>
    <t>Zdravka Bezjak, Borovci 26, 2252 Dornava (1/6)</t>
  </si>
  <si>
    <t>56/2</t>
  </si>
  <si>
    <t>Franc Forštnerič, Borovci 54, 2252 Dornava</t>
  </si>
  <si>
    <t>Zvonko Bezjak, Borovci 14/a, 2252 Dornava (1/6)</t>
  </si>
  <si>
    <t>59/9</t>
  </si>
  <si>
    <t>30/2</t>
  </si>
  <si>
    <t>59/10</t>
  </si>
  <si>
    <t>Helena, roj. Obran Bezjak, Borovci 48/a, 2252 Dornava</t>
  </si>
  <si>
    <t>59/18</t>
  </si>
  <si>
    <t>59/17</t>
  </si>
  <si>
    <t>Ana, roj. Matjašič Obran, Borovci 48/a, 2252 Dornava</t>
  </si>
  <si>
    <t>59/11</t>
  </si>
  <si>
    <t>29/7</t>
  </si>
  <si>
    <t>Anica Zagoršek, Borovci 024, 2281 Markovci (1/2)</t>
  </si>
  <si>
    <t>59/12</t>
  </si>
  <si>
    <t>Miran Zagoršek, Borovci 024, 2281 Markovci (1/2)</t>
  </si>
  <si>
    <t>59/13</t>
  </si>
  <si>
    <t>*56</t>
  </si>
  <si>
    <t>Angela Ranfl, Borovci 022, 2281 Markovci</t>
  </si>
  <si>
    <t>59/14</t>
  </si>
  <si>
    <t>*21/1</t>
  </si>
  <si>
    <t>Janez Ranfl, Borovci 020, 2281 Markovci (1/2)</t>
  </si>
  <si>
    <t>59/15</t>
  </si>
  <si>
    <t>Miroslav Mislovič, Borovci 042, 2281 Markovci</t>
  </si>
  <si>
    <t>Marija Ranfl, Borovci 020, 2281 Markovci (1/2)</t>
  </si>
  <si>
    <t>59/16</t>
  </si>
  <si>
    <t>26/6</t>
  </si>
  <si>
    <t>26/7</t>
  </si>
  <si>
    <t>Branko Ranfl, Borovci 020, 2281 Markovci</t>
  </si>
  <si>
    <t>*21/2</t>
  </si>
  <si>
    <t>Franc Muršič, Borovci 18, 2252 Dornava</t>
  </si>
  <si>
    <t>*21/3</t>
  </si>
  <si>
    <t>Theresia ROSSBACHER, Steilweg 37, 8046 Graz, R Avstrija, Dornava, Avstrija</t>
  </si>
  <si>
    <t>25/2</t>
  </si>
  <si>
    <t>Angela, roj. Muršič Wilfing, Borovci 18, 2252 Dornava</t>
  </si>
  <si>
    <t>*22</t>
  </si>
  <si>
    <t>Marjan Puc, Borovci 016A, 2281 Markovci</t>
  </si>
  <si>
    <t>23/3</t>
  </si>
  <si>
    <t>22/2</t>
  </si>
  <si>
    <t>Marjan Puc, Borovci 16, 2252 Dornava (1/2)</t>
  </si>
  <si>
    <t>Sonja Puc, Borovci 16, 2252 Dornava (1/2)</t>
  </si>
  <si>
    <t>Namenska raba</t>
  </si>
  <si>
    <t>KMETIJSKO</t>
  </si>
  <si>
    <t>STAVBNO</t>
  </si>
  <si>
    <t>VODNA ZEMLJIŠČA</t>
  </si>
  <si>
    <t>STAVBNO 72%</t>
  </si>
  <si>
    <t>Janko Veselič, Borovci 40, 2281 Markovci</t>
  </si>
  <si>
    <t>Marija Peklar, Borovci 34, 2281 Markovci</t>
  </si>
  <si>
    <t>Marija roj. Čuš Peklar, Borovci 34, 2281 Markovci (4/8)</t>
  </si>
  <si>
    <t>Milena Peklar, Borovci 32/a, 2281 Markovci (1/8)</t>
  </si>
  <si>
    <t>Marija roj. Čuš Peklar, Borovci 32/a, 2281 Markovci (1/8)</t>
  </si>
  <si>
    <t>Marija roj. Čuš Peklar, Borovci 32/a,2281 Markovci (1/8)</t>
  </si>
  <si>
    <t>Marija, roj. Veselič Jaušovec, Borovci 30, 2281 Markovci (1/2)</t>
  </si>
  <si>
    <t>Martin Jaušovec, Borovci 30,2281 Markovci (1/2)</t>
  </si>
  <si>
    <t>Kristina, roj. Ferčič Bezjak, Borovci 12 a, 2281 Markovci</t>
  </si>
  <si>
    <t>Franc Kosec, Borovci 8, 2281 Markovci (1/2)</t>
  </si>
  <si>
    <t>Marija, roj. Šumenjak Kosec, Borovci 8, 2281 Markovci (1/2)</t>
  </si>
  <si>
    <t>Pavel Matjašič, Borovci 6, 2281 Markovci  (3/5)</t>
  </si>
  <si>
    <t>Rozalija, roj. Šešerko Matjašič, Borovci 6, 2281 Markovci (2/5)</t>
  </si>
  <si>
    <t>Božidar Lončar, Borovci 2, 22522281 Markovci(1/2)</t>
  </si>
  <si>
    <r>
      <t>Janez Ranfl, Borovci 20, 2281 Markovci</t>
    </r>
    <r>
      <rPr>
        <sz val="11"/>
        <color theme="1"/>
        <rFont val="Calibri"/>
        <family val="2"/>
        <charset val="238"/>
        <scheme val="minor"/>
      </rPr>
      <t xml:space="preserve"> (1/2)</t>
    </r>
  </si>
  <si>
    <t>Marija, roj. Brmež Ranfl, Borovci 20, 2281 Markovci (1/2)</t>
  </si>
  <si>
    <t>K.O. PRVENCI (404)</t>
  </si>
  <si>
    <t>K.O. BOROVCI (403)</t>
  </si>
  <si>
    <t>SEZNAM PARCEL Z LASTNIKI PREDVIDENEGA POSEGA IZVEDBE REGIONALNE KOLESARSKE POVEZAV ZA ZAGOTAVLJANJE TRAJNOSTNE MOBILNOSTI V SPODNJEM PODRAVJU V OBČINI PTUJ- ODSEK 3</t>
  </si>
  <si>
    <t>*13/2</t>
  </si>
  <si>
    <t>*13/1</t>
  </si>
  <si>
    <t>*23</t>
  </si>
  <si>
    <t>Polonca RAČIČ, Na livadi 18, 2313 Fram (1/2), Barbara MAJCEN, Gačnikova ulica 3, 2341 Limbuš (1/2)</t>
  </si>
  <si>
    <t>Anton GLASER, Borovci 50, 2281 Markovci (1/2), Marija GLASER,  Dravska ulica 8, 2250 Ptuj (1/2)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</si>
</sst>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0" borderId="0" xfId="0" applyFont="1"/>
    <xf numFmtId="2" fontId="1" fillId="3" borderId="0" xfId="0" applyNumberFormat="1" applyFont="1" applyFill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49" fontId="1" fillId="5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workbookViewId="0">
      <selection activeCell="H13" sqref="H13"/>
    </sheetView>
  </sheetViews>
  <sheetFormatPr defaultRowHeight="15" x14ac:dyDescent="0.25"/>
  <cols>
    <col min="1" max="1" width="9.85546875" customWidth="1"/>
    <col min="2" max="2" width="12.28515625" customWidth="1"/>
    <col min="3" max="3" width="15" customWidth="1"/>
    <col min="4" max="4" width="83.5703125" customWidth="1"/>
    <col min="6" max="6" width="12" customWidth="1"/>
    <col min="7" max="7" width="15.42578125" customWidth="1"/>
    <col min="8" max="8" width="56.42578125" customWidth="1"/>
  </cols>
  <sheetData>
    <row r="1" spans="1:8" x14ac:dyDescent="0.25">
      <c r="D1" s="33" t="s">
        <v>280</v>
      </c>
    </row>
    <row r="2" spans="1:8" ht="18.75" x14ac:dyDescent="0.3">
      <c r="A2" s="40" t="s">
        <v>0</v>
      </c>
      <c r="B2" s="40"/>
      <c r="C2" s="40"/>
      <c r="D2" s="40"/>
      <c r="E2" s="40"/>
      <c r="F2" s="40"/>
      <c r="G2" s="40"/>
      <c r="H2" s="40"/>
    </row>
    <row r="3" spans="1:8" ht="18.75" x14ac:dyDescent="0.25">
      <c r="A3" s="39" t="s">
        <v>278</v>
      </c>
      <c r="B3" s="39"/>
      <c r="C3" s="39"/>
      <c r="D3" s="39"/>
      <c r="E3" s="39"/>
      <c r="F3" s="39"/>
      <c r="G3" s="10"/>
      <c r="H3" s="1"/>
    </row>
    <row r="4" spans="1:8" x14ac:dyDescent="0.25">
      <c r="A4" s="2"/>
      <c r="B4" s="3"/>
      <c r="C4" s="3"/>
      <c r="D4" s="4"/>
      <c r="E4" s="2"/>
      <c r="F4" s="3"/>
      <c r="G4" s="3"/>
      <c r="H4" s="4"/>
    </row>
    <row r="5" spans="1:8" x14ac:dyDescent="0.25">
      <c r="A5" s="36" t="s">
        <v>1</v>
      </c>
      <c r="B5" s="34" t="s">
        <v>2</v>
      </c>
      <c r="C5" s="35" t="s">
        <v>257</v>
      </c>
      <c r="D5" s="37" t="s">
        <v>3</v>
      </c>
      <c r="E5" s="36" t="s">
        <v>1</v>
      </c>
      <c r="F5" s="34" t="s">
        <v>2</v>
      </c>
      <c r="G5" s="35" t="s">
        <v>257</v>
      </c>
      <c r="H5" s="37" t="s">
        <v>3</v>
      </c>
    </row>
    <row r="6" spans="1:8" x14ac:dyDescent="0.25">
      <c r="A6" s="5" t="s">
        <v>4</v>
      </c>
      <c r="B6" s="5">
        <v>236.2</v>
      </c>
      <c r="C6" s="15" t="s">
        <v>258</v>
      </c>
      <c r="D6" s="6" t="s">
        <v>5</v>
      </c>
      <c r="E6" s="5" t="s">
        <v>6</v>
      </c>
      <c r="F6" s="7">
        <v>70.3</v>
      </c>
      <c r="G6" s="7" t="s">
        <v>258</v>
      </c>
      <c r="H6" s="6" t="s">
        <v>7</v>
      </c>
    </row>
    <row r="7" spans="1:8" x14ac:dyDescent="0.25">
      <c r="A7" s="5" t="s">
        <v>8</v>
      </c>
      <c r="B7" s="7">
        <v>80.78</v>
      </c>
      <c r="C7" s="16" t="s">
        <v>258</v>
      </c>
      <c r="D7" s="1" t="s">
        <v>9</v>
      </c>
      <c r="E7" s="5" t="s">
        <v>10</v>
      </c>
      <c r="F7" s="7">
        <v>141.94999999999999</v>
      </c>
      <c r="G7" s="7" t="s">
        <v>258</v>
      </c>
      <c r="H7" s="1" t="s">
        <v>11</v>
      </c>
    </row>
    <row r="8" spans="1:8" x14ac:dyDescent="0.25">
      <c r="A8" s="5"/>
      <c r="B8" s="7"/>
      <c r="C8" s="7"/>
      <c r="D8" s="1" t="s">
        <v>12</v>
      </c>
      <c r="E8" s="5" t="s">
        <v>13</v>
      </c>
      <c r="F8" s="7">
        <v>44.83</v>
      </c>
      <c r="G8" s="7" t="s">
        <v>258</v>
      </c>
      <c r="H8" s="6" t="s">
        <v>7</v>
      </c>
    </row>
    <row r="9" spans="1:8" x14ac:dyDescent="0.25">
      <c r="A9" s="5" t="s">
        <v>14</v>
      </c>
      <c r="B9" s="7">
        <v>229.85</v>
      </c>
      <c r="C9" s="17" t="s">
        <v>258</v>
      </c>
      <c r="D9" s="1" t="s">
        <v>15</v>
      </c>
      <c r="E9" s="5" t="s">
        <v>16</v>
      </c>
      <c r="F9" s="7">
        <v>121.83</v>
      </c>
      <c r="G9" s="7" t="s">
        <v>258</v>
      </c>
      <c r="H9" s="1" t="s">
        <v>17</v>
      </c>
    </row>
    <row r="10" spans="1:8" x14ac:dyDescent="0.25">
      <c r="A10" s="5" t="s">
        <v>18</v>
      </c>
      <c r="B10" s="7">
        <v>313.77</v>
      </c>
      <c r="C10" s="18" t="s">
        <v>258</v>
      </c>
      <c r="D10" s="1" t="s">
        <v>19</v>
      </c>
      <c r="E10" s="5" t="s">
        <v>20</v>
      </c>
      <c r="F10" s="7">
        <v>39.72</v>
      </c>
      <c r="G10" s="7" t="s">
        <v>258</v>
      </c>
      <c r="H10" s="6" t="s">
        <v>7</v>
      </c>
    </row>
    <row r="11" spans="1:8" x14ac:dyDescent="0.25">
      <c r="A11" s="5" t="s">
        <v>21</v>
      </c>
      <c r="B11" s="7">
        <v>1176.69</v>
      </c>
      <c r="C11" s="19" t="s">
        <v>258</v>
      </c>
      <c r="D11" s="1" t="s">
        <v>22</v>
      </c>
      <c r="E11" s="8" t="s">
        <v>23</v>
      </c>
      <c r="F11" s="7">
        <v>18.649999999999999</v>
      </c>
      <c r="G11" s="7" t="s">
        <v>258</v>
      </c>
      <c r="H11" s="6" t="s">
        <v>7</v>
      </c>
    </row>
    <row r="12" spans="1:8" x14ac:dyDescent="0.25">
      <c r="A12" s="5" t="s">
        <v>24</v>
      </c>
      <c r="B12" s="7">
        <f>3555.85+26.93</f>
        <v>3582.7799999999997</v>
      </c>
      <c r="C12" s="7" t="s">
        <v>259</v>
      </c>
      <c r="D12" s="1" t="s">
        <v>7</v>
      </c>
      <c r="E12" s="5" t="s">
        <v>25</v>
      </c>
      <c r="F12" s="7">
        <v>49.6</v>
      </c>
      <c r="G12" s="7" t="s">
        <v>258</v>
      </c>
      <c r="H12" s="1" t="s">
        <v>26</v>
      </c>
    </row>
    <row r="13" spans="1:8" x14ac:dyDescent="0.25">
      <c r="A13" s="5">
        <v>250</v>
      </c>
      <c r="B13" s="7">
        <v>7.9</v>
      </c>
      <c r="C13" s="7" t="s">
        <v>259</v>
      </c>
      <c r="D13" s="1" t="s">
        <v>27</v>
      </c>
      <c r="E13" s="5"/>
      <c r="F13" s="7"/>
      <c r="G13" s="7"/>
      <c r="H13" s="1" t="s">
        <v>28</v>
      </c>
    </row>
    <row r="14" spans="1:8" x14ac:dyDescent="0.25">
      <c r="A14" s="5" t="s">
        <v>29</v>
      </c>
      <c r="B14" s="7">
        <v>6.6</v>
      </c>
      <c r="C14" s="7" t="s">
        <v>259</v>
      </c>
      <c r="D14" s="1" t="s">
        <v>27</v>
      </c>
      <c r="E14" s="5" t="s">
        <v>30</v>
      </c>
      <c r="F14" s="7">
        <v>160.44</v>
      </c>
      <c r="G14" s="7" t="s">
        <v>258</v>
      </c>
      <c r="H14" s="1" t="s">
        <v>26</v>
      </c>
    </row>
    <row r="15" spans="1:8" x14ac:dyDescent="0.25">
      <c r="A15" s="5" t="s">
        <v>31</v>
      </c>
      <c r="B15" s="7">
        <v>18.670000000000002</v>
      </c>
      <c r="C15" s="7" t="s">
        <v>259</v>
      </c>
      <c r="D15" s="1" t="s">
        <v>27</v>
      </c>
      <c r="E15" s="5"/>
      <c r="F15" s="7"/>
      <c r="G15" s="7"/>
      <c r="H15" s="1" t="s">
        <v>28</v>
      </c>
    </row>
    <row r="16" spans="1:8" x14ac:dyDescent="0.25">
      <c r="A16" s="5" t="s">
        <v>32</v>
      </c>
      <c r="B16" s="7">
        <v>30.53</v>
      </c>
      <c r="C16" s="7" t="s">
        <v>259</v>
      </c>
      <c r="D16" s="1" t="s">
        <v>33</v>
      </c>
      <c r="E16" s="5" t="s">
        <v>34</v>
      </c>
      <c r="F16" s="7">
        <v>59.25</v>
      </c>
      <c r="G16" s="7" t="s">
        <v>258</v>
      </c>
      <c r="H16" s="6" t="s">
        <v>35</v>
      </c>
    </row>
    <row r="17" spans="1:8" x14ac:dyDescent="0.25">
      <c r="A17" s="5" t="s">
        <v>36</v>
      </c>
      <c r="B17" s="7">
        <v>2.61</v>
      </c>
      <c r="C17" s="7" t="s">
        <v>259</v>
      </c>
      <c r="D17" s="1" t="s">
        <v>7</v>
      </c>
      <c r="E17" s="5"/>
      <c r="F17" s="7"/>
      <c r="G17" s="7"/>
      <c r="H17" s="6" t="s">
        <v>35</v>
      </c>
    </row>
    <row r="18" spans="1:8" x14ac:dyDescent="0.25">
      <c r="A18" s="5" t="s">
        <v>37</v>
      </c>
      <c r="B18" s="7">
        <v>44.14</v>
      </c>
      <c r="C18" s="7" t="s">
        <v>259</v>
      </c>
      <c r="D18" s="1" t="s">
        <v>7</v>
      </c>
      <c r="E18" s="5" t="s">
        <v>38</v>
      </c>
      <c r="F18" s="7">
        <v>68.33</v>
      </c>
      <c r="G18" s="7" t="s">
        <v>258</v>
      </c>
      <c r="H18" s="6" t="s">
        <v>7</v>
      </c>
    </row>
    <row r="19" spans="1:8" x14ac:dyDescent="0.25">
      <c r="A19" s="5" t="s">
        <v>39</v>
      </c>
      <c r="B19" s="7">
        <v>47.76</v>
      </c>
      <c r="C19" s="7" t="s">
        <v>259</v>
      </c>
      <c r="D19" s="1" t="s">
        <v>40</v>
      </c>
      <c r="E19" s="5" t="s">
        <v>41</v>
      </c>
      <c r="F19" s="7">
        <v>169.29</v>
      </c>
      <c r="G19" s="7" t="s">
        <v>258</v>
      </c>
      <c r="H19" s="1" t="s">
        <v>42</v>
      </c>
    </row>
    <row r="20" spans="1:8" x14ac:dyDescent="0.25">
      <c r="A20" s="5"/>
      <c r="B20" s="7"/>
      <c r="C20" s="7"/>
      <c r="D20" s="6" t="s">
        <v>43</v>
      </c>
      <c r="E20" s="5"/>
      <c r="F20" s="7"/>
      <c r="G20" s="7"/>
      <c r="H20" s="1" t="s">
        <v>44</v>
      </c>
    </row>
    <row r="21" spans="1:8" x14ac:dyDescent="0.25">
      <c r="A21" s="5" t="s">
        <v>45</v>
      </c>
      <c r="B21" s="7">
        <v>12.54</v>
      </c>
      <c r="C21" s="7" t="s">
        <v>259</v>
      </c>
      <c r="D21" s="1" t="s">
        <v>7</v>
      </c>
      <c r="E21" s="5" t="s">
        <v>46</v>
      </c>
      <c r="F21" s="7">
        <v>192.31</v>
      </c>
      <c r="G21" s="7" t="s">
        <v>258</v>
      </c>
      <c r="H21" s="1" t="s">
        <v>47</v>
      </c>
    </row>
    <row r="22" spans="1:8" x14ac:dyDescent="0.25">
      <c r="A22" s="5" t="s">
        <v>48</v>
      </c>
      <c r="B22" s="7">
        <v>9.44</v>
      </c>
      <c r="C22" s="7" t="s">
        <v>259</v>
      </c>
      <c r="D22" s="1" t="s">
        <v>27</v>
      </c>
      <c r="E22" s="5" t="s">
        <v>49</v>
      </c>
      <c r="F22" s="7">
        <v>16.78</v>
      </c>
      <c r="G22" s="7" t="s">
        <v>258</v>
      </c>
      <c r="H22" s="6" t="s">
        <v>7</v>
      </c>
    </row>
    <row r="23" spans="1:8" x14ac:dyDescent="0.25">
      <c r="A23" s="5" t="s">
        <v>50</v>
      </c>
      <c r="B23" s="7">
        <v>12.23</v>
      </c>
      <c r="C23" s="19" t="s">
        <v>259</v>
      </c>
      <c r="D23" s="1" t="s">
        <v>7</v>
      </c>
      <c r="E23" s="5" t="s">
        <v>51</v>
      </c>
      <c r="F23" s="7">
        <v>164.29</v>
      </c>
      <c r="G23" s="7" t="s">
        <v>258</v>
      </c>
      <c r="H23" s="1" t="s">
        <v>52</v>
      </c>
    </row>
    <row r="24" spans="1:8" x14ac:dyDescent="0.25">
      <c r="A24" s="5" t="s">
        <v>53</v>
      </c>
      <c r="B24" s="7">
        <v>84.06</v>
      </c>
      <c r="C24" s="7" t="s">
        <v>259</v>
      </c>
      <c r="D24" s="1" t="s">
        <v>54</v>
      </c>
      <c r="E24" s="5" t="s">
        <v>55</v>
      </c>
      <c r="F24" s="7">
        <v>59.61</v>
      </c>
      <c r="G24" s="32" t="s">
        <v>260</v>
      </c>
      <c r="H24" s="6" t="s">
        <v>7</v>
      </c>
    </row>
    <row r="25" spans="1:8" x14ac:dyDescent="0.25">
      <c r="A25" s="5"/>
      <c r="B25" s="7"/>
      <c r="C25" s="7"/>
      <c r="D25" s="1" t="s">
        <v>56</v>
      </c>
      <c r="E25" s="5" t="s">
        <v>57</v>
      </c>
      <c r="F25" s="7">
        <v>213.36</v>
      </c>
      <c r="G25" s="32" t="s">
        <v>260</v>
      </c>
      <c r="H25" s="6" t="s">
        <v>7</v>
      </c>
    </row>
    <row r="26" spans="1:8" x14ac:dyDescent="0.25">
      <c r="A26" s="5" t="s">
        <v>58</v>
      </c>
      <c r="B26" s="7">
        <v>584.11</v>
      </c>
      <c r="C26" s="20" t="s">
        <v>258</v>
      </c>
      <c r="D26" s="1" t="s">
        <v>56</v>
      </c>
      <c r="E26" s="5" t="s">
        <v>59</v>
      </c>
      <c r="F26" s="7">
        <v>96.35</v>
      </c>
      <c r="G26" s="12" t="s">
        <v>260</v>
      </c>
      <c r="H26" s="6" t="s">
        <v>7</v>
      </c>
    </row>
    <row r="27" spans="1:8" x14ac:dyDescent="0.25">
      <c r="A27" s="5"/>
      <c r="B27" s="7"/>
      <c r="C27" s="7"/>
      <c r="D27" s="1" t="s">
        <v>60</v>
      </c>
      <c r="E27" s="5" t="s">
        <v>61</v>
      </c>
      <c r="F27" s="7">
        <v>334.2</v>
      </c>
      <c r="G27" s="12" t="s">
        <v>260</v>
      </c>
      <c r="H27" s="6" t="s">
        <v>7</v>
      </c>
    </row>
    <row r="28" spans="1:8" x14ac:dyDescent="0.25">
      <c r="A28" s="5" t="s">
        <v>62</v>
      </c>
      <c r="B28" s="7">
        <v>36.17</v>
      </c>
      <c r="C28" s="21" t="s">
        <v>261</v>
      </c>
      <c r="D28" s="1" t="s">
        <v>63</v>
      </c>
      <c r="E28" s="5" t="s">
        <v>64</v>
      </c>
      <c r="F28" s="7">
        <v>268.99</v>
      </c>
      <c r="G28" s="12" t="s">
        <v>260</v>
      </c>
      <c r="H28" s="6" t="s">
        <v>7</v>
      </c>
    </row>
    <row r="29" spans="1:8" x14ac:dyDescent="0.25">
      <c r="A29" s="5" t="s">
        <v>65</v>
      </c>
      <c r="B29" s="7">
        <v>115.82</v>
      </c>
      <c r="C29" s="22" t="s">
        <v>258</v>
      </c>
      <c r="D29" s="1" t="s">
        <v>66</v>
      </c>
      <c r="E29" s="5" t="s">
        <v>67</v>
      </c>
      <c r="F29" s="7">
        <v>9.16</v>
      </c>
      <c r="G29" s="12" t="s">
        <v>260</v>
      </c>
      <c r="H29" s="6" t="s">
        <v>7</v>
      </c>
    </row>
    <row r="30" spans="1:8" x14ac:dyDescent="0.25">
      <c r="A30" s="5"/>
      <c r="B30" s="7"/>
      <c r="C30" s="7"/>
      <c r="D30" s="1" t="s">
        <v>68</v>
      </c>
      <c r="E30" s="5" t="s">
        <v>69</v>
      </c>
      <c r="F30" s="7">
        <v>44.09</v>
      </c>
      <c r="G30" s="13" t="s">
        <v>259</v>
      </c>
      <c r="H30" s="6" t="s">
        <v>7</v>
      </c>
    </row>
    <row r="31" spans="1:8" x14ac:dyDescent="0.25">
      <c r="A31" s="5"/>
      <c r="B31" s="7"/>
      <c r="C31" s="7"/>
      <c r="D31" s="1" t="s">
        <v>70</v>
      </c>
      <c r="E31" s="5" t="s">
        <v>71</v>
      </c>
      <c r="F31" s="7">
        <v>106.59</v>
      </c>
      <c r="G31" s="13" t="s">
        <v>259</v>
      </c>
      <c r="H31" s="6" t="s">
        <v>7</v>
      </c>
    </row>
    <row r="32" spans="1:8" x14ac:dyDescent="0.25">
      <c r="A32" s="5" t="s">
        <v>72</v>
      </c>
      <c r="B32" s="7">
        <v>22.67</v>
      </c>
      <c r="C32" s="23" t="s">
        <v>258</v>
      </c>
      <c r="D32" s="1" t="s">
        <v>66</v>
      </c>
      <c r="E32" s="5" t="s">
        <v>73</v>
      </c>
      <c r="F32" s="7">
        <v>12.11</v>
      </c>
      <c r="G32" s="13" t="s">
        <v>259</v>
      </c>
      <c r="H32" s="6" t="s">
        <v>7</v>
      </c>
    </row>
    <row r="33" spans="1:8" x14ac:dyDescent="0.25">
      <c r="A33" s="5"/>
      <c r="B33" s="7"/>
      <c r="C33" s="7"/>
      <c r="D33" s="1" t="s">
        <v>74</v>
      </c>
      <c r="E33" s="5" t="s">
        <v>75</v>
      </c>
      <c r="F33" s="7">
        <v>22.06</v>
      </c>
      <c r="G33" s="13" t="s">
        <v>259</v>
      </c>
      <c r="H33" s="6" t="s">
        <v>7</v>
      </c>
    </row>
    <row r="34" spans="1:8" x14ac:dyDescent="0.25">
      <c r="A34" s="5"/>
      <c r="B34" s="7"/>
      <c r="C34" s="7"/>
      <c r="D34" s="1" t="s">
        <v>74</v>
      </c>
      <c r="E34" s="5" t="s">
        <v>76</v>
      </c>
      <c r="F34" s="7">
        <v>55.65</v>
      </c>
      <c r="G34" s="14" t="s">
        <v>259</v>
      </c>
      <c r="H34" s="6" t="s">
        <v>7</v>
      </c>
    </row>
    <row r="35" spans="1:8" x14ac:dyDescent="0.25">
      <c r="A35" s="5" t="s">
        <v>77</v>
      </c>
      <c r="B35" s="7">
        <v>25.65</v>
      </c>
      <c r="C35" s="24" t="s">
        <v>258</v>
      </c>
      <c r="D35" s="1" t="s">
        <v>78</v>
      </c>
      <c r="E35" s="5" t="s">
        <v>79</v>
      </c>
      <c r="F35" s="7">
        <v>1065.55</v>
      </c>
      <c r="G35" s="7" t="s">
        <v>259</v>
      </c>
      <c r="H35" s="1" t="s">
        <v>80</v>
      </c>
    </row>
    <row r="36" spans="1:8" x14ac:dyDescent="0.25">
      <c r="A36" s="5" t="s">
        <v>81</v>
      </c>
      <c r="B36" s="7">
        <v>73.67</v>
      </c>
      <c r="C36" s="25" t="s">
        <v>258</v>
      </c>
      <c r="D36" s="1" t="s">
        <v>78</v>
      </c>
      <c r="E36" s="5" t="s">
        <v>82</v>
      </c>
      <c r="F36" s="7">
        <v>0.95</v>
      </c>
      <c r="G36" s="7" t="s">
        <v>258</v>
      </c>
      <c r="H36" s="6" t="s">
        <v>7</v>
      </c>
    </row>
    <row r="37" spans="1:8" x14ac:dyDescent="0.25">
      <c r="A37" s="5" t="s">
        <v>83</v>
      </c>
      <c r="B37" s="7">
        <v>28.67</v>
      </c>
      <c r="C37" s="26" t="s">
        <v>258</v>
      </c>
      <c r="D37" s="1" t="s">
        <v>7</v>
      </c>
      <c r="E37" s="5" t="s">
        <v>84</v>
      </c>
      <c r="F37" s="7">
        <v>52.98</v>
      </c>
      <c r="G37" s="7" t="s">
        <v>258</v>
      </c>
      <c r="H37" s="6" t="s">
        <v>7</v>
      </c>
    </row>
    <row r="38" spans="1:8" x14ac:dyDescent="0.25">
      <c r="A38" s="5" t="s">
        <v>85</v>
      </c>
      <c r="B38" s="7">
        <v>88.61</v>
      </c>
      <c r="C38" s="27" t="s">
        <v>258</v>
      </c>
      <c r="D38" s="1" t="s">
        <v>86</v>
      </c>
      <c r="E38" s="5"/>
      <c r="F38" s="5"/>
      <c r="G38" s="5"/>
      <c r="H38" s="1"/>
    </row>
    <row r="39" spans="1:8" x14ac:dyDescent="0.25">
      <c r="A39" s="5" t="s">
        <v>87</v>
      </c>
      <c r="B39" s="7">
        <v>42.75</v>
      </c>
      <c r="C39" s="28" t="s">
        <v>258</v>
      </c>
      <c r="D39" s="1" t="s">
        <v>7</v>
      </c>
      <c r="E39" s="5"/>
      <c r="F39" s="7"/>
      <c r="G39" s="7"/>
      <c r="H39" s="1"/>
    </row>
    <row r="40" spans="1:8" x14ac:dyDescent="0.25">
      <c r="A40" s="5" t="s">
        <v>88</v>
      </c>
      <c r="B40" s="7">
        <v>95.38</v>
      </c>
      <c r="C40" s="29" t="s">
        <v>258</v>
      </c>
      <c r="D40" s="1" t="s">
        <v>86</v>
      </c>
      <c r="E40" s="5"/>
      <c r="F40" s="7"/>
      <c r="G40" s="7"/>
      <c r="H40" s="1"/>
    </row>
    <row r="41" spans="1:8" x14ac:dyDescent="0.25">
      <c r="A41" s="5" t="s">
        <v>89</v>
      </c>
      <c r="B41" s="7">
        <v>30.77</v>
      </c>
      <c r="C41" s="31" t="s">
        <v>258</v>
      </c>
      <c r="D41" s="1" t="s">
        <v>7</v>
      </c>
      <c r="E41" s="5"/>
      <c r="F41" s="7"/>
      <c r="G41" s="7"/>
      <c r="H41" s="1"/>
    </row>
    <row r="42" spans="1:8" x14ac:dyDescent="0.25">
      <c r="A42" s="5" t="s">
        <v>90</v>
      </c>
      <c r="B42" s="7">
        <v>106.03</v>
      </c>
      <c r="C42" s="7"/>
      <c r="D42" t="s">
        <v>91</v>
      </c>
      <c r="E42" s="5"/>
      <c r="F42" s="7"/>
      <c r="G42" s="7"/>
      <c r="H42" s="1"/>
    </row>
    <row r="43" spans="1:8" x14ac:dyDescent="0.25">
      <c r="A43" s="5" t="s">
        <v>92</v>
      </c>
      <c r="B43" s="7">
        <v>29.51</v>
      </c>
      <c r="C43" s="31" t="s">
        <v>258</v>
      </c>
      <c r="D43" s="1" t="s">
        <v>7</v>
      </c>
      <c r="E43" s="5"/>
      <c r="F43" s="7"/>
      <c r="G43" s="7"/>
      <c r="H43" s="1"/>
    </row>
    <row r="44" spans="1:8" x14ac:dyDescent="0.25">
      <c r="A44" s="5" t="s">
        <v>93</v>
      </c>
      <c r="B44" s="7">
        <v>134.18</v>
      </c>
      <c r="C44" s="31" t="s">
        <v>258</v>
      </c>
      <c r="D44" s="1" t="s">
        <v>94</v>
      </c>
      <c r="E44" s="5"/>
      <c r="F44" s="7"/>
      <c r="G44" s="7"/>
      <c r="H44" s="1"/>
    </row>
    <row r="45" spans="1:8" x14ac:dyDescent="0.25">
      <c r="A45" s="5" t="s">
        <v>95</v>
      </c>
      <c r="B45" s="7">
        <v>32.19</v>
      </c>
      <c r="C45" s="31" t="s">
        <v>258</v>
      </c>
      <c r="D45" s="1" t="s">
        <v>7</v>
      </c>
      <c r="E45" s="5"/>
      <c r="F45" s="7"/>
      <c r="G45" s="7"/>
      <c r="H45" s="1"/>
    </row>
    <row r="46" spans="1:8" x14ac:dyDescent="0.25">
      <c r="A46" s="5" t="s">
        <v>96</v>
      </c>
      <c r="B46" s="7">
        <v>97.08</v>
      </c>
      <c r="C46" s="31" t="s">
        <v>258</v>
      </c>
      <c r="D46" t="s">
        <v>97</v>
      </c>
      <c r="E46" s="5"/>
      <c r="F46" s="7"/>
      <c r="G46" s="7"/>
      <c r="H46" s="1"/>
    </row>
    <row r="47" spans="1:8" x14ac:dyDescent="0.25">
      <c r="A47" s="5" t="s">
        <v>98</v>
      </c>
      <c r="B47" s="7">
        <v>109.85</v>
      </c>
      <c r="C47" s="31" t="s">
        <v>258</v>
      </c>
      <c r="D47" s="1" t="s">
        <v>99</v>
      </c>
      <c r="E47" s="5"/>
      <c r="F47" s="7"/>
      <c r="G47" s="7"/>
      <c r="H47" s="1"/>
    </row>
    <row r="48" spans="1:8" x14ac:dyDescent="0.25">
      <c r="A48" s="5"/>
      <c r="B48" s="7"/>
      <c r="C48" s="7"/>
      <c r="D48" s="1" t="s">
        <v>100</v>
      </c>
      <c r="E48" s="5"/>
      <c r="F48" s="7"/>
      <c r="G48" s="7"/>
      <c r="H48" s="1"/>
    </row>
    <row r="49" spans="1:8" x14ac:dyDescent="0.25">
      <c r="A49" s="5" t="s">
        <v>101</v>
      </c>
      <c r="B49" s="7">
        <v>175.97</v>
      </c>
      <c r="C49" s="31" t="s">
        <v>258</v>
      </c>
      <c r="D49" s="1" t="s">
        <v>102</v>
      </c>
      <c r="E49" s="5"/>
      <c r="F49" s="7"/>
      <c r="G49" s="7"/>
      <c r="H49" s="1"/>
    </row>
    <row r="50" spans="1:8" x14ac:dyDescent="0.25">
      <c r="A50" s="5"/>
      <c r="B50" s="7"/>
      <c r="C50" s="7"/>
      <c r="D50" s="1" t="s">
        <v>103</v>
      </c>
      <c r="E50" s="5"/>
      <c r="F50" s="7"/>
      <c r="G50" s="7"/>
      <c r="H50" s="1"/>
    </row>
  </sheetData>
  <mergeCells count="2">
    <mergeCell ref="A3:F3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tabSelected="1" topLeftCell="A16" workbookViewId="0">
      <selection activeCell="D45" sqref="D45"/>
    </sheetView>
  </sheetViews>
  <sheetFormatPr defaultRowHeight="15" x14ac:dyDescent="0.25"/>
  <cols>
    <col min="2" max="2" width="11.5703125" customWidth="1"/>
    <col min="3" max="3" width="14" customWidth="1"/>
    <col min="4" max="4" width="57.5703125" customWidth="1"/>
    <col min="6" max="6" width="12.28515625" customWidth="1"/>
    <col min="7" max="7" width="13.7109375" customWidth="1"/>
    <col min="8" max="8" width="63.7109375" customWidth="1"/>
    <col min="10" max="10" width="11.140625" customWidth="1"/>
    <col min="11" max="11" width="13.85546875" customWidth="1"/>
    <col min="12" max="12" width="57.5703125" customWidth="1"/>
  </cols>
  <sheetData>
    <row r="1" spans="1:12" x14ac:dyDescent="0.25">
      <c r="D1" s="33" t="s">
        <v>280</v>
      </c>
    </row>
    <row r="2" spans="1:12" ht="26.25" x14ac:dyDescent="0.4">
      <c r="A2" s="40" t="s">
        <v>0</v>
      </c>
      <c r="B2" s="41"/>
      <c r="C2" s="41"/>
      <c r="D2" s="41"/>
      <c r="E2" s="41"/>
      <c r="F2" s="41"/>
      <c r="G2" s="41"/>
      <c r="H2" s="41"/>
    </row>
    <row r="3" spans="1:12" ht="18.75" x14ac:dyDescent="0.25">
      <c r="A3" s="39" t="s">
        <v>279</v>
      </c>
      <c r="B3" s="42"/>
      <c r="C3" s="42"/>
      <c r="D3" s="42"/>
      <c r="E3" s="42"/>
      <c r="F3" s="42"/>
      <c r="G3" s="10"/>
      <c r="H3" s="30"/>
      <c r="I3" s="8"/>
      <c r="J3" s="7"/>
      <c r="K3" s="7"/>
      <c r="L3" s="1"/>
    </row>
    <row r="4" spans="1:12" x14ac:dyDescent="0.25">
      <c r="A4" s="2"/>
      <c r="B4" s="3"/>
      <c r="C4" s="3"/>
      <c r="D4" s="4"/>
      <c r="E4" s="9"/>
      <c r="F4" s="3"/>
      <c r="G4" s="3"/>
      <c r="H4" s="4"/>
      <c r="I4" s="9"/>
      <c r="J4" s="7"/>
      <c r="K4" s="7"/>
      <c r="L4" s="1"/>
    </row>
    <row r="5" spans="1:12" x14ac:dyDescent="0.25">
      <c r="A5" s="36" t="s">
        <v>1</v>
      </c>
      <c r="B5" s="34" t="s">
        <v>2</v>
      </c>
      <c r="C5" s="35" t="s">
        <v>257</v>
      </c>
      <c r="D5" s="37" t="s">
        <v>3</v>
      </c>
      <c r="E5" s="38" t="s">
        <v>1</v>
      </c>
      <c r="F5" s="34" t="s">
        <v>2</v>
      </c>
      <c r="G5" s="35" t="s">
        <v>257</v>
      </c>
      <c r="H5" s="37" t="s">
        <v>3</v>
      </c>
      <c r="I5" s="38" t="s">
        <v>1</v>
      </c>
      <c r="J5" s="34" t="s">
        <v>2</v>
      </c>
      <c r="K5" s="35" t="s">
        <v>257</v>
      </c>
      <c r="L5" s="37" t="s">
        <v>3</v>
      </c>
    </row>
    <row r="6" spans="1:12" x14ac:dyDescent="0.25">
      <c r="A6" s="5" t="s">
        <v>104</v>
      </c>
      <c r="B6" s="5">
        <f>5416.8+3.48</f>
        <v>5420.28</v>
      </c>
      <c r="C6" s="5" t="s">
        <v>259</v>
      </c>
      <c r="D6" s="6" t="s">
        <v>7</v>
      </c>
      <c r="E6" s="8" t="s">
        <v>105</v>
      </c>
      <c r="F6" s="7">
        <v>1.07</v>
      </c>
      <c r="G6" s="7" t="s">
        <v>259</v>
      </c>
      <c r="H6" s="6" t="s">
        <v>7</v>
      </c>
      <c r="I6" s="8" t="s">
        <v>106</v>
      </c>
      <c r="J6" s="7">
        <v>7.21</v>
      </c>
      <c r="K6" s="7" t="s">
        <v>259</v>
      </c>
      <c r="L6" s="1" t="s">
        <v>270</v>
      </c>
    </row>
    <row r="7" spans="1:12" x14ac:dyDescent="0.25">
      <c r="A7" s="5" t="s">
        <v>107</v>
      </c>
      <c r="B7" s="7">
        <v>57.39</v>
      </c>
      <c r="C7" s="7" t="s">
        <v>259</v>
      </c>
      <c r="D7" s="6" t="s">
        <v>7</v>
      </c>
      <c r="E7" s="8" t="s">
        <v>108</v>
      </c>
      <c r="F7" s="7">
        <v>10.7</v>
      </c>
      <c r="G7" s="7" t="s">
        <v>259</v>
      </c>
      <c r="H7" s="1" t="s">
        <v>262</v>
      </c>
      <c r="I7" s="8" t="s">
        <v>109</v>
      </c>
      <c r="J7" s="7">
        <v>3.97</v>
      </c>
      <c r="K7" s="7" t="s">
        <v>259</v>
      </c>
      <c r="L7" s="1" t="s">
        <v>270</v>
      </c>
    </row>
    <row r="8" spans="1:12" x14ac:dyDescent="0.25">
      <c r="A8" s="5" t="s">
        <v>110</v>
      </c>
      <c r="B8" s="7">
        <v>36.32</v>
      </c>
      <c r="C8" s="7" t="s">
        <v>259</v>
      </c>
      <c r="D8" s="1" t="s">
        <v>111</v>
      </c>
      <c r="E8" s="8" t="s">
        <v>112</v>
      </c>
      <c r="F8" s="7">
        <v>16.04</v>
      </c>
      <c r="G8" s="7" t="s">
        <v>259</v>
      </c>
      <c r="H8" s="1" t="s">
        <v>7</v>
      </c>
      <c r="I8" s="8" t="s">
        <v>113</v>
      </c>
      <c r="J8" s="7">
        <v>31.23</v>
      </c>
      <c r="K8" s="7" t="s">
        <v>259</v>
      </c>
      <c r="L8" s="1" t="s">
        <v>114</v>
      </c>
    </row>
    <row r="9" spans="1:12" x14ac:dyDescent="0.25">
      <c r="A9" s="5"/>
      <c r="B9" s="7"/>
      <c r="C9" s="7"/>
      <c r="D9" s="1" t="s">
        <v>115</v>
      </c>
      <c r="E9" s="8" t="s">
        <v>116</v>
      </c>
      <c r="F9" s="7">
        <v>61.06</v>
      </c>
      <c r="G9" s="7" t="s">
        <v>259</v>
      </c>
      <c r="H9" s="1" t="s">
        <v>262</v>
      </c>
      <c r="I9" s="8" t="s">
        <v>117</v>
      </c>
      <c r="J9" s="7">
        <v>20.09</v>
      </c>
      <c r="K9" s="7" t="s">
        <v>259</v>
      </c>
      <c r="L9" s="1" t="s">
        <v>271</v>
      </c>
    </row>
    <row r="10" spans="1:12" x14ac:dyDescent="0.25">
      <c r="A10" s="5" t="s">
        <v>118</v>
      </c>
      <c r="B10" s="7">
        <v>24.88</v>
      </c>
      <c r="C10" s="7" t="s">
        <v>259</v>
      </c>
      <c r="D10" s="1" t="s">
        <v>7</v>
      </c>
      <c r="E10" s="8" t="s">
        <v>119</v>
      </c>
      <c r="F10" s="7">
        <v>4.9800000000000004</v>
      </c>
      <c r="G10" s="7" t="s">
        <v>259</v>
      </c>
      <c r="H10" s="1" t="s">
        <v>7</v>
      </c>
      <c r="I10" s="8"/>
      <c r="J10" s="7"/>
      <c r="K10" s="7"/>
      <c r="L10" s="1" t="s">
        <v>272</v>
      </c>
    </row>
    <row r="11" spans="1:12" x14ac:dyDescent="0.25">
      <c r="A11" s="5" t="s">
        <v>120</v>
      </c>
      <c r="B11" s="7">
        <v>32.81</v>
      </c>
      <c r="C11" s="7" t="s">
        <v>259</v>
      </c>
      <c r="D11" s="1" t="s">
        <v>121</v>
      </c>
      <c r="E11" s="8" t="s">
        <v>122</v>
      </c>
      <c r="F11" s="7">
        <v>13.53</v>
      </c>
      <c r="G11" s="7" t="s">
        <v>259</v>
      </c>
      <c r="H11" s="1" t="s">
        <v>63</v>
      </c>
      <c r="I11" s="8" t="s">
        <v>123</v>
      </c>
      <c r="J11" s="7">
        <v>2.98</v>
      </c>
      <c r="K11" s="7" t="s">
        <v>259</v>
      </c>
      <c r="L11" s="1" t="s">
        <v>124</v>
      </c>
    </row>
    <row r="12" spans="1:12" x14ac:dyDescent="0.25">
      <c r="A12" s="5"/>
      <c r="B12" s="7"/>
      <c r="C12" s="7"/>
      <c r="D12" s="1" t="s">
        <v>125</v>
      </c>
      <c r="E12" s="8" t="s">
        <v>126</v>
      </c>
      <c r="F12" s="7">
        <f>48.39+27.13</f>
        <v>75.52</v>
      </c>
      <c r="G12" s="7" t="s">
        <v>259</v>
      </c>
      <c r="H12" s="1" t="s">
        <v>127</v>
      </c>
      <c r="I12" s="8"/>
      <c r="J12" s="7"/>
      <c r="K12" s="7"/>
      <c r="L12" s="1" t="s">
        <v>128</v>
      </c>
    </row>
    <row r="13" spans="1:12" x14ac:dyDescent="0.25">
      <c r="A13" s="5" t="s">
        <v>129</v>
      </c>
      <c r="B13" s="7">
        <v>11.85</v>
      </c>
      <c r="C13" s="7" t="s">
        <v>259</v>
      </c>
      <c r="D13" s="1" t="s">
        <v>121</v>
      </c>
      <c r="E13" s="8" t="s">
        <v>130</v>
      </c>
      <c r="F13" s="7">
        <v>38.51</v>
      </c>
      <c r="G13" s="7" t="s">
        <v>259</v>
      </c>
      <c r="H13" s="1" t="s">
        <v>131</v>
      </c>
      <c r="I13" s="8" t="s">
        <v>132</v>
      </c>
      <c r="J13" s="7">
        <v>14.83</v>
      </c>
      <c r="K13" s="7" t="s">
        <v>259</v>
      </c>
      <c r="L13" s="1" t="s">
        <v>273</v>
      </c>
    </row>
    <row r="14" spans="1:12" x14ac:dyDescent="0.25">
      <c r="A14" s="5"/>
      <c r="B14" s="7"/>
      <c r="C14" s="7"/>
      <c r="D14" s="1" t="s">
        <v>125</v>
      </c>
      <c r="E14" s="8"/>
      <c r="F14" s="7"/>
      <c r="G14" s="7"/>
      <c r="H14" s="1" t="s">
        <v>133</v>
      </c>
      <c r="I14" s="8"/>
      <c r="J14" s="7"/>
      <c r="K14" s="7"/>
      <c r="L14" s="1" t="s">
        <v>274</v>
      </c>
    </row>
    <row r="15" spans="1:12" x14ac:dyDescent="0.25">
      <c r="A15" s="5" t="s">
        <v>134</v>
      </c>
      <c r="B15" s="7">
        <v>58.33</v>
      </c>
      <c r="C15" s="7" t="s">
        <v>259</v>
      </c>
      <c r="D15" s="1" t="s">
        <v>135</v>
      </c>
      <c r="E15" s="8"/>
      <c r="F15" s="7"/>
      <c r="G15" s="7"/>
      <c r="H15" s="1" t="s">
        <v>136</v>
      </c>
      <c r="I15" s="5">
        <v>14</v>
      </c>
      <c r="J15" s="7">
        <v>6.47</v>
      </c>
      <c r="K15" s="7" t="s">
        <v>259</v>
      </c>
      <c r="L15" s="1" t="s">
        <v>137</v>
      </c>
    </row>
    <row r="16" spans="1:12" x14ac:dyDescent="0.25">
      <c r="A16" s="5" t="s">
        <v>138</v>
      </c>
      <c r="B16" s="7">
        <v>26.16</v>
      </c>
      <c r="C16" s="7" t="s">
        <v>259</v>
      </c>
      <c r="D16" s="1" t="s">
        <v>139</v>
      </c>
      <c r="E16" s="8"/>
      <c r="F16" s="7"/>
      <c r="G16" s="7"/>
      <c r="H16" s="1" t="s">
        <v>140</v>
      </c>
      <c r="I16" s="8" t="s">
        <v>141</v>
      </c>
      <c r="J16" s="7">
        <v>28.15</v>
      </c>
      <c r="K16" s="7" t="s">
        <v>259</v>
      </c>
      <c r="L16" s="1" t="s">
        <v>142</v>
      </c>
    </row>
    <row r="17" spans="1:12" x14ac:dyDescent="0.25">
      <c r="A17" s="5" t="s">
        <v>143</v>
      </c>
      <c r="B17" s="7">
        <v>49.05</v>
      </c>
      <c r="C17" s="7" t="s">
        <v>259</v>
      </c>
      <c r="D17" s="1" t="s">
        <v>144</v>
      </c>
      <c r="E17" s="8"/>
      <c r="F17" s="7"/>
      <c r="G17" s="7"/>
      <c r="H17" s="1" t="s">
        <v>145</v>
      </c>
      <c r="I17" s="8"/>
      <c r="J17" s="7"/>
      <c r="K17" s="7"/>
      <c r="L17" s="1" t="s">
        <v>146</v>
      </c>
    </row>
    <row r="18" spans="1:12" x14ac:dyDescent="0.25">
      <c r="A18" s="5" t="s">
        <v>147</v>
      </c>
      <c r="B18" s="7">
        <v>9.89</v>
      </c>
      <c r="C18" s="31" t="s">
        <v>258</v>
      </c>
      <c r="D18" s="1" t="s">
        <v>148</v>
      </c>
      <c r="E18" s="8" t="s">
        <v>149</v>
      </c>
      <c r="F18" s="7">
        <v>59.61</v>
      </c>
      <c r="G18" s="7" t="s">
        <v>259</v>
      </c>
      <c r="H18" s="1" t="s">
        <v>263</v>
      </c>
      <c r="I18" s="8" t="s">
        <v>150</v>
      </c>
      <c r="J18" s="7">
        <v>25.77</v>
      </c>
      <c r="K18" s="7" t="s">
        <v>259</v>
      </c>
      <c r="L18" s="1" t="s">
        <v>142</v>
      </c>
    </row>
    <row r="19" spans="1:12" x14ac:dyDescent="0.25">
      <c r="A19" s="5" t="s">
        <v>151</v>
      </c>
      <c r="B19" s="7">
        <v>54.13</v>
      </c>
      <c r="C19" s="7" t="s">
        <v>258</v>
      </c>
      <c r="D19" s="11" t="s">
        <v>152</v>
      </c>
      <c r="E19" s="8" t="s">
        <v>153</v>
      </c>
      <c r="F19" s="7">
        <v>45.73</v>
      </c>
      <c r="G19" s="7" t="s">
        <v>259</v>
      </c>
      <c r="H19" s="1" t="s">
        <v>264</v>
      </c>
      <c r="I19" s="8"/>
      <c r="J19" s="7"/>
      <c r="K19" s="7"/>
      <c r="L19" s="1" t="s">
        <v>146</v>
      </c>
    </row>
    <row r="20" spans="1:12" x14ac:dyDescent="0.25">
      <c r="A20" s="5" t="s">
        <v>154</v>
      </c>
      <c r="B20" s="7">
        <v>66.430000000000007</v>
      </c>
      <c r="C20" s="7" t="s">
        <v>258</v>
      </c>
      <c r="D20" s="6" t="s">
        <v>155</v>
      </c>
      <c r="E20" s="8"/>
      <c r="F20" s="7"/>
      <c r="G20" s="7"/>
      <c r="H20" s="1" t="s">
        <v>265</v>
      </c>
      <c r="I20" s="8" t="s">
        <v>156</v>
      </c>
      <c r="J20" s="7">
        <v>22.6</v>
      </c>
      <c r="K20" s="7" t="s">
        <v>259</v>
      </c>
      <c r="L20" s="1" t="s">
        <v>157</v>
      </c>
    </row>
    <row r="21" spans="1:12" x14ac:dyDescent="0.25">
      <c r="A21" s="5" t="s">
        <v>158</v>
      </c>
      <c r="B21" s="7">
        <v>53.32</v>
      </c>
      <c r="C21" s="7" t="s">
        <v>259</v>
      </c>
      <c r="D21" s="6" t="s">
        <v>155</v>
      </c>
      <c r="E21" s="8"/>
      <c r="F21" s="7"/>
      <c r="G21" s="7"/>
      <c r="H21" s="1" t="s">
        <v>266</v>
      </c>
      <c r="I21" s="8"/>
      <c r="J21" s="7"/>
      <c r="K21" s="7"/>
      <c r="L21" s="1" t="s">
        <v>275</v>
      </c>
    </row>
    <row r="22" spans="1:12" x14ac:dyDescent="0.25">
      <c r="A22" s="5" t="s">
        <v>159</v>
      </c>
      <c r="B22" s="7">
        <v>31.88</v>
      </c>
      <c r="C22" s="7" t="s">
        <v>259</v>
      </c>
      <c r="D22" s="1" t="s">
        <v>160</v>
      </c>
      <c r="E22" s="8"/>
      <c r="F22" s="7"/>
      <c r="G22" s="7"/>
      <c r="H22" s="1" t="s">
        <v>161</v>
      </c>
      <c r="I22" s="8" t="s">
        <v>162</v>
      </c>
      <c r="J22" s="7">
        <v>39.5</v>
      </c>
      <c r="K22" s="7" t="s">
        <v>259</v>
      </c>
      <c r="L22" t="s">
        <v>163</v>
      </c>
    </row>
    <row r="23" spans="1:12" x14ac:dyDescent="0.25">
      <c r="A23" s="5"/>
      <c r="B23" s="7"/>
      <c r="C23" s="7"/>
      <c r="D23" s="1" t="s">
        <v>164</v>
      </c>
      <c r="E23" s="8" t="s">
        <v>165</v>
      </c>
      <c r="F23" s="7">
        <v>47.68</v>
      </c>
      <c r="G23" s="7" t="s">
        <v>259</v>
      </c>
      <c r="H23" s="1" t="s">
        <v>264</v>
      </c>
      <c r="I23" s="8" t="s">
        <v>166</v>
      </c>
      <c r="J23" s="7">
        <f>14.49+28.87</f>
        <v>43.36</v>
      </c>
      <c r="K23" s="7" t="s">
        <v>259</v>
      </c>
      <c r="L23" s="1" t="s">
        <v>167</v>
      </c>
    </row>
    <row r="24" spans="1:12" x14ac:dyDescent="0.25">
      <c r="A24" s="5"/>
      <c r="B24" s="7"/>
      <c r="C24" s="7"/>
      <c r="D24" s="1" t="s">
        <v>168</v>
      </c>
      <c r="E24" s="8"/>
      <c r="F24" s="7"/>
      <c r="G24" s="7"/>
      <c r="H24" s="1" t="s">
        <v>265</v>
      </c>
      <c r="I24" s="8" t="s">
        <v>169</v>
      </c>
      <c r="J24" s="7">
        <v>5.29</v>
      </c>
      <c r="K24" s="7" t="s">
        <v>259</v>
      </c>
      <c r="L24" s="1" t="s">
        <v>7</v>
      </c>
    </row>
    <row r="25" spans="1:12" x14ac:dyDescent="0.25">
      <c r="A25" s="5" t="s">
        <v>170</v>
      </c>
      <c r="B25" s="7">
        <v>17.260000000000002</v>
      </c>
      <c r="C25" s="7" t="s">
        <v>259</v>
      </c>
      <c r="D25" s="1" t="s">
        <v>171</v>
      </c>
      <c r="E25" s="8"/>
      <c r="F25" s="7"/>
      <c r="G25" s="7"/>
      <c r="H25" s="1" t="s">
        <v>267</v>
      </c>
      <c r="I25" s="8" t="s">
        <v>172</v>
      </c>
      <c r="J25" s="7">
        <v>9.1999999999999993</v>
      </c>
      <c r="K25" s="31" t="s">
        <v>258</v>
      </c>
      <c r="L25" s="1" t="s">
        <v>7</v>
      </c>
    </row>
    <row r="26" spans="1:12" x14ac:dyDescent="0.25">
      <c r="A26" s="5" t="s">
        <v>173</v>
      </c>
      <c r="B26" s="7">
        <v>24.81</v>
      </c>
      <c r="C26" s="7" t="s">
        <v>259</v>
      </c>
      <c r="D26" t="s">
        <v>174</v>
      </c>
      <c r="E26" s="8"/>
      <c r="F26" s="7"/>
      <c r="G26" s="7"/>
      <c r="H26" s="1" t="s">
        <v>161</v>
      </c>
      <c r="I26" s="8" t="s">
        <v>175</v>
      </c>
      <c r="J26" s="7">
        <v>67.97</v>
      </c>
      <c r="K26" s="7" t="s">
        <v>258</v>
      </c>
      <c r="L26" s="1" t="s">
        <v>167</v>
      </c>
    </row>
    <row r="27" spans="1:12" x14ac:dyDescent="0.25">
      <c r="A27" s="5"/>
      <c r="B27" s="7"/>
      <c r="C27" s="7"/>
      <c r="D27" s="1" t="s">
        <v>176</v>
      </c>
      <c r="E27" s="8" t="s">
        <v>177</v>
      </c>
      <c r="F27" s="7">
        <v>58.39</v>
      </c>
      <c r="G27" s="7" t="s">
        <v>259</v>
      </c>
      <c r="H27" s="1" t="s">
        <v>178</v>
      </c>
      <c r="I27" s="8" t="s">
        <v>179</v>
      </c>
      <c r="J27" s="7">
        <v>370.21</v>
      </c>
      <c r="K27" s="7" t="s">
        <v>258</v>
      </c>
      <c r="L27" s="1" t="s">
        <v>276</v>
      </c>
    </row>
    <row r="28" spans="1:12" x14ac:dyDescent="0.25">
      <c r="A28" s="5"/>
      <c r="B28" s="7"/>
      <c r="C28" s="7"/>
      <c r="D28" t="s">
        <v>174</v>
      </c>
      <c r="E28" s="8" t="s">
        <v>180</v>
      </c>
      <c r="F28" s="7">
        <v>65.239999999999995</v>
      </c>
      <c r="G28" s="7" t="s">
        <v>259</v>
      </c>
      <c r="H28" s="1" t="s">
        <v>178</v>
      </c>
      <c r="I28" s="8"/>
      <c r="J28" s="7"/>
      <c r="K28" s="7"/>
      <c r="L28" s="1" t="s">
        <v>277</v>
      </c>
    </row>
    <row r="29" spans="1:12" x14ac:dyDescent="0.25">
      <c r="A29" s="5"/>
      <c r="B29" s="7"/>
      <c r="C29" s="7"/>
      <c r="D29" s="1" t="s">
        <v>176</v>
      </c>
      <c r="E29" s="8" t="s">
        <v>181</v>
      </c>
      <c r="F29" s="7">
        <v>46.19</v>
      </c>
      <c r="G29" s="7" t="s">
        <v>259</v>
      </c>
      <c r="H29" s="1" t="s">
        <v>182</v>
      </c>
      <c r="I29" s="8"/>
      <c r="J29" s="7"/>
      <c r="K29" s="7"/>
      <c r="L29" s="1"/>
    </row>
    <row r="30" spans="1:12" x14ac:dyDescent="0.25">
      <c r="A30" s="5" t="s">
        <v>183</v>
      </c>
      <c r="B30" s="7">
        <v>34.340000000000003</v>
      </c>
      <c r="C30" s="7" t="s">
        <v>259</v>
      </c>
      <c r="D30" s="1" t="s">
        <v>184</v>
      </c>
      <c r="E30" s="8" t="s">
        <v>185</v>
      </c>
      <c r="F30" s="7">
        <v>60.41</v>
      </c>
      <c r="G30" s="7" t="s">
        <v>259</v>
      </c>
      <c r="H30" t="s">
        <v>186</v>
      </c>
      <c r="I30" s="8"/>
      <c r="J30" s="7"/>
      <c r="K30" s="7"/>
      <c r="L30" s="1"/>
    </row>
    <row r="31" spans="1:12" x14ac:dyDescent="0.25">
      <c r="A31" s="5"/>
      <c r="B31" s="7"/>
      <c r="C31" s="7"/>
      <c r="D31" s="1" t="s">
        <v>187</v>
      </c>
      <c r="E31" s="8" t="s">
        <v>188</v>
      </c>
      <c r="F31" s="7">
        <v>32.409999999999997</v>
      </c>
      <c r="G31" s="7" t="s">
        <v>259</v>
      </c>
      <c r="H31" s="1" t="s">
        <v>268</v>
      </c>
      <c r="I31" s="8"/>
      <c r="J31" s="7"/>
      <c r="K31" s="7"/>
      <c r="L31" s="1"/>
    </row>
    <row r="32" spans="1:12" x14ac:dyDescent="0.25">
      <c r="A32" s="5" t="s">
        <v>189</v>
      </c>
      <c r="B32" s="7">
        <v>16.88</v>
      </c>
      <c r="C32" s="7" t="s">
        <v>259</v>
      </c>
      <c r="D32" s="1" t="s">
        <v>7</v>
      </c>
      <c r="E32" s="8"/>
      <c r="F32" s="7"/>
      <c r="G32" s="7"/>
      <c r="H32" s="1" t="s">
        <v>269</v>
      </c>
      <c r="I32" s="8"/>
      <c r="J32" s="7"/>
      <c r="K32" s="7"/>
      <c r="L32" s="1"/>
    </row>
    <row r="33" spans="1:12" x14ac:dyDescent="0.25">
      <c r="A33" s="5" t="s">
        <v>190</v>
      </c>
      <c r="B33" s="7">
        <v>62.87</v>
      </c>
      <c r="C33" s="7" t="s">
        <v>259</v>
      </c>
      <c r="D33" s="1" t="s">
        <v>191</v>
      </c>
      <c r="E33" s="8" t="s">
        <v>192</v>
      </c>
      <c r="F33" s="7">
        <v>77.8</v>
      </c>
      <c r="G33" s="7" t="s">
        <v>259</v>
      </c>
      <c r="H33" s="1" t="s">
        <v>193</v>
      </c>
      <c r="I33" s="8"/>
      <c r="J33" s="7"/>
      <c r="K33" s="7"/>
      <c r="L33" s="1"/>
    </row>
    <row r="34" spans="1:12" x14ac:dyDescent="0.25">
      <c r="A34" s="5"/>
      <c r="B34" s="7"/>
      <c r="C34" s="7"/>
      <c r="D34" s="1" t="s">
        <v>194</v>
      </c>
      <c r="E34" s="8"/>
      <c r="F34" s="7"/>
      <c r="G34" s="7"/>
      <c r="H34" s="1" t="s">
        <v>195</v>
      </c>
      <c r="I34" s="8"/>
      <c r="J34" s="7"/>
      <c r="K34" s="7"/>
      <c r="L34" s="1"/>
    </row>
    <row r="35" spans="1:12" x14ac:dyDescent="0.25">
      <c r="A35" s="5" t="s">
        <v>196</v>
      </c>
      <c r="B35" s="7">
        <v>12.13</v>
      </c>
      <c r="C35" s="7" t="s">
        <v>259</v>
      </c>
      <c r="D35" s="1" t="s">
        <v>7</v>
      </c>
      <c r="E35" s="8" t="s">
        <v>197</v>
      </c>
      <c r="F35" s="7">
        <v>15.09</v>
      </c>
      <c r="G35" s="7" t="s">
        <v>259</v>
      </c>
      <c r="H35" s="1" t="s">
        <v>193</v>
      </c>
      <c r="I35" s="8"/>
      <c r="J35" s="7"/>
      <c r="K35" s="7"/>
      <c r="L35" s="1"/>
    </row>
    <row r="36" spans="1:12" x14ac:dyDescent="0.25">
      <c r="A36" s="5" t="s">
        <v>198</v>
      </c>
      <c r="B36" s="7">
        <v>74.48</v>
      </c>
      <c r="C36" s="7" t="s">
        <v>259</v>
      </c>
      <c r="D36" s="1" t="s">
        <v>199</v>
      </c>
      <c r="E36" s="8"/>
      <c r="F36" s="7"/>
      <c r="G36" s="7"/>
      <c r="H36" s="1" t="s">
        <v>195</v>
      </c>
      <c r="I36" s="8"/>
      <c r="J36" s="7"/>
      <c r="K36" s="7"/>
      <c r="L36" s="1"/>
    </row>
    <row r="37" spans="1:12" x14ac:dyDescent="0.25">
      <c r="A37" s="5" t="s">
        <v>200</v>
      </c>
      <c r="B37" s="7">
        <v>10.52</v>
      </c>
      <c r="C37" s="7" t="s">
        <v>259</v>
      </c>
      <c r="D37" s="1" t="s">
        <v>7</v>
      </c>
      <c r="E37" s="8" t="s">
        <v>201</v>
      </c>
      <c r="F37" s="7">
        <v>67.73</v>
      </c>
      <c r="G37" s="7" t="s">
        <v>259</v>
      </c>
      <c r="H37" s="1" t="s">
        <v>202</v>
      </c>
      <c r="I37" s="8"/>
      <c r="J37" s="7"/>
      <c r="K37" s="7"/>
      <c r="L37" s="1"/>
    </row>
    <row r="38" spans="1:12" x14ac:dyDescent="0.25">
      <c r="A38" s="5" t="s">
        <v>203</v>
      </c>
      <c r="B38" s="7">
        <v>55.56</v>
      </c>
      <c r="C38" s="7" t="s">
        <v>259</v>
      </c>
      <c r="D38" s="1" t="s">
        <v>204</v>
      </c>
      <c r="E38" s="8" t="s">
        <v>205</v>
      </c>
      <c r="F38" s="7">
        <v>84.72</v>
      </c>
      <c r="G38" s="7" t="s">
        <v>259</v>
      </c>
      <c r="H38" s="1" t="s">
        <v>202</v>
      </c>
      <c r="I38" s="8"/>
      <c r="J38" s="7"/>
      <c r="K38" s="7"/>
      <c r="L38" s="1"/>
    </row>
    <row r="39" spans="1:12" x14ac:dyDescent="0.25">
      <c r="A39" s="5" t="s">
        <v>206</v>
      </c>
      <c r="B39" s="7">
        <f>11.92+2.46</f>
        <v>14.379999999999999</v>
      </c>
      <c r="C39" s="7" t="s">
        <v>259</v>
      </c>
      <c r="D39" s="1" t="s">
        <v>207</v>
      </c>
      <c r="E39" s="8" t="s">
        <v>208</v>
      </c>
      <c r="F39" s="7">
        <v>55.48</v>
      </c>
      <c r="G39" s="7" t="s">
        <v>259</v>
      </c>
      <c r="H39" s="1" t="s">
        <v>209</v>
      </c>
      <c r="I39" s="8"/>
      <c r="J39" s="7"/>
      <c r="K39" s="7"/>
      <c r="L39" s="1"/>
    </row>
    <row r="40" spans="1:12" x14ac:dyDescent="0.25">
      <c r="A40" s="5"/>
      <c r="B40" s="7"/>
      <c r="C40" s="7"/>
      <c r="D40" s="1" t="s">
        <v>210</v>
      </c>
      <c r="E40" s="8"/>
      <c r="F40" s="7"/>
      <c r="G40" s="7"/>
      <c r="H40" s="1" t="s">
        <v>211</v>
      </c>
      <c r="I40" s="8"/>
      <c r="J40" s="7"/>
      <c r="K40" s="7"/>
      <c r="L40" s="1"/>
    </row>
    <row r="41" spans="1:12" x14ac:dyDescent="0.25">
      <c r="A41" s="5"/>
      <c r="B41" s="7"/>
      <c r="C41" s="7"/>
      <c r="D41" s="1" t="s">
        <v>212</v>
      </c>
      <c r="E41" s="8" t="s">
        <v>213</v>
      </c>
      <c r="F41" s="7">
        <v>42.1</v>
      </c>
      <c r="G41" s="7" t="s">
        <v>259</v>
      </c>
      <c r="H41" s="1" t="s">
        <v>214</v>
      </c>
      <c r="I41" s="8"/>
      <c r="J41" s="7"/>
      <c r="K41" s="7"/>
      <c r="L41" s="1"/>
    </row>
    <row r="42" spans="1:12" x14ac:dyDescent="0.25">
      <c r="A42" s="5"/>
      <c r="B42" s="7"/>
      <c r="C42" s="7"/>
      <c r="D42" s="1" t="s">
        <v>215</v>
      </c>
      <c r="E42" s="8"/>
      <c r="F42" s="7"/>
      <c r="G42" s="7"/>
      <c r="H42" s="1" t="s">
        <v>216</v>
      </c>
      <c r="I42" s="8"/>
      <c r="J42" s="7"/>
      <c r="K42" s="7"/>
      <c r="L42" s="1"/>
    </row>
    <row r="43" spans="1:12" x14ac:dyDescent="0.25">
      <c r="A43" s="5" t="s">
        <v>217</v>
      </c>
      <c r="B43" s="7">
        <v>1.1200000000000001</v>
      </c>
      <c r="C43" s="7" t="s">
        <v>259</v>
      </c>
      <c r="D43" s="1" t="s">
        <v>218</v>
      </c>
      <c r="E43" s="8"/>
      <c r="F43" s="7"/>
      <c r="G43" s="7"/>
      <c r="H43" s="1" t="s">
        <v>219</v>
      </c>
      <c r="I43" s="8"/>
      <c r="J43" s="7"/>
      <c r="K43" s="7"/>
      <c r="L43" s="1"/>
    </row>
    <row r="44" spans="1:12" x14ac:dyDescent="0.25">
      <c r="A44" s="5" t="s">
        <v>281</v>
      </c>
      <c r="B44" s="31">
        <v>30.33</v>
      </c>
      <c r="C44" s="31" t="s">
        <v>259</v>
      </c>
      <c r="D44" s="30" t="s">
        <v>284</v>
      </c>
      <c r="E44" s="8"/>
      <c r="F44" s="31"/>
      <c r="G44" s="31"/>
      <c r="H44" s="30"/>
      <c r="I44" s="8"/>
      <c r="J44" s="31"/>
      <c r="K44" s="31"/>
      <c r="L44" s="30"/>
    </row>
    <row r="45" spans="1:12" x14ac:dyDescent="0.25">
      <c r="A45" s="5" t="s">
        <v>282</v>
      </c>
      <c r="B45" s="31">
        <v>14.84</v>
      </c>
      <c r="C45" s="31" t="s">
        <v>259</v>
      </c>
      <c r="D45" s="30"/>
      <c r="E45" s="8"/>
      <c r="F45" s="31"/>
      <c r="G45" s="31"/>
      <c r="H45" s="30"/>
      <c r="I45" s="8"/>
      <c r="J45" s="31"/>
      <c r="K45" s="31"/>
      <c r="L45" s="30"/>
    </row>
    <row r="46" spans="1:12" x14ac:dyDescent="0.25">
      <c r="A46" s="5" t="s">
        <v>283</v>
      </c>
      <c r="B46" s="31">
        <v>21.8</v>
      </c>
      <c r="C46" s="31" t="s">
        <v>259</v>
      </c>
      <c r="D46" s="30" t="s">
        <v>285</v>
      </c>
      <c r="E46" s="8"/>
      <c r="F46" s="31"/>
      <c r="G46" s="31"/>
      <c r="H46" s="30"/>
      <c r="I46" s="8"/>
      <c r="J46" s="31"/>
      <c r="K46" s="31"/>
      <c r="L46" s="30"/>
    </row>
    <row r="47" spans="1:12" x14ac:dyDescent="0.25">
      <c r="A47" s="5" t="s">
        <v>220</v>
      </c>
      <c r="B47" s="7">
        <v>8.14</v>
      </c>
      <c r="C47" s="7" t="s">
        <v>259</v>
      </c>
      <c r="D47" s="1" t="s">
        <v>7</v>
      </c>
      <c r="E47" s="8" t="s">
        <v>221</v>
      </c>
      <c r="F47" s="7">
        <v>36.07</v>
      </c>
      <c r="G47" s="7" t="s">
        <v>259</v>
      </c>
      <c r="H47" s="1" t="s">
        <v>214</v>
      </c>
      <c r="I47" s="8"/>
      <c r="J47" s="7"/>
      <c r="K47" s="7"/>
      <c r="L47" s="1"/>
    </row>
    <row r="48" spans="1:12" x14ac:dyDescent="0.25">
      <c r="A48" s="5" t="s">
        <v>222</v>
      </c>
      <c r="B48" s="7">
        <v>0.68</v>
      </c>
      <c r="C48" s="7" t="s">
        <v>259</v>
      </c>
      <c r="D48" s="1" t="s">
        <v>223</v>
      </c>
      <c r="E48" s="8"/>
      <c r="F48" s="7"/>
      <c r="G48" s="7"/>
      <c r="H48" s="1" t="s">
        <v>216</v>
      </c>
      <c r="I48" s="8"/>
      <c r="J48" s="7"/>
      <c r="K48" s="7"/>
      <c r="L48" s="1"/>
    </row>
    <row r="49" spans="1:12" x14ac:dyDescent="0.25">
      <c r="A49" s="5" t="s">
        <v>224</v>
      </c>
      <c r="B49" s="7">
        <v>7.76</v>
      </c>
      <c r="C49" s="7" t="s">
        <v>259</v>
      </c>
      <c r="D49" s="1" t="s">
        <v>7</v>
      </c>
      <c r="E49" s="8"/>
      <c r="F49" s="7"/>
      <c r="G49" s="7"/>
      <c r="H49" s="1" t="s">
        <v>219</v>
      </c>
      <c r="I49" s="8"/>
      <c r="J49" s="7"/>
      <c r="K49" s="7"/>
      <c r="L49" s="1"/>
    </row>
    <row r="50" spans="1:12" x14ac:dyDescent="0.25">
      <c r="A50" s="5" t="s">
        <v>225</v>
      </c>
      <c r="B50" s="7">
        <v>1.73</v>
      </c>
      <c r="C50" s="7" t="s">
        <v>259</v>
      </c>
      <c r="D50" s="1" t="s">
        <v>226</v>
      </c>
      <c r="E50" s="5">
        <v>192</v>
      </c>
      <c r="F50" s="7">
        <v>28.4</v>
      </c>
      <c r="G50" s="7" t="s">
        <v>259</v>
      </c>
      <c r="H50" s="1" t="s">
        <v>27</v>
      </c>
      <c r="I50" s="8"/>
      <c r="J50" s="7"/>
      <c r="K50" s="7"/>
      <c r="L50" s="1"/>
    </row>
    <row r="51" spans="1:12" x14ac:dyDescent="0.25">
      <c r="A51" s="5" t="s">
        <v>227</v>
      </c>
      <c r="B51" s="7">
        <v>4.6500000000000004</v>
      </c>
      <c r="C51" s="7" t="s">
        <v>259</v>
      </c>
      <c r="D51" s="1" t="s">
        <v>7</v>
      </c>
      <c r="E51" s="8" t="s">
        <v>228</v>
      </c>
      <c r="F51" s="7">
        <v>123.06</v>
      </c>
      <c r="G51" s="7" t="s">
        <v>259</v>
      </c>
      <c r="H51" s="1" t="s">
        <v>229</v>
      </c>
      <c r="I51" s="8"/>
      <c r="J51" s="7"/>
      <c r="K51" s="7"/>
      <c r="L51" s="1"/>
    </row>
    <row r="52" spans="1:12" x14ac:dyDescent="0.25">
      <c r="A52" s="5" t="s">
        <v>230</v>
      </c>
      <c r="B52" s="7">
        <v>1.99</v>
      </c>
      <c r="C52" s="7" t="s">
        <v>259</v>
      </c>
      <c r="D52" s="1" t="s">
        <v>27</v>
      </c>
      <c r="E52" s="8"/>
      <c r="F52" s="7"/>
      <c r="G52" s="7"/>
      <c r="H52" s="1" t="s">
        <v>231</v>
      </c>
      <c r="I52" s="8"/>
      <c r="J52" s="7"/>
      <c r="K52" s="7"/>
      <c r="L52" s="1"/>
    </row>
    <row r="53" spans="1:12" x14ac:dyDescent="0.25">
      <c r="A53" s="5" t="s">
        <v>232</v>
      </c>
      <c r="B53" s="7">
        <v>5.75</v>
      </c>
      <c r="C53" s="7" t="s">
        <v>259</v>
      </c>
      <c r="D53" s="1" t="s">
        <v>7</v>
      </c>
      <c r="E53" s="8" t="s">
        <v>233</v>
      </c>
      <c r="F53" s="7">
        <v>44.03</v>
      </c>
      <c r="G53" s="7" t="s">
        <v>259</v>
      </c>
      <c r="H53" s="1" t="s">
        <v>234</v>
      </c>
      <c r="I53" s="8"/>
      <c r="J53" s="7"/>
      <c r="K53" s="7"/>
      <c r="L53" s="1"/>
    </row>
    <row r="54" spans="1:12" x14ac:dyDescent="0.25">
      <c r="A54" s="5" t="s">
        <v>235</v>
      </c>
      <c r="B54" s="7">
        <v>5.12</v>
      </c>
      <c r="C54" s="7" t="s">
        <v>259</v>
      </c>
      <c r="D54" s="1" t="s">
        <v>27</v>
      </c>
      <c r="E54" s="8" t="s">
        <v>236</v>
      </c>
      <c r="F54" s="7">
        <v>18.46</v>
      </c>
      <c r="G54" s="7" t="s">
        <v>259</v>
      </c>
      <c r="H54" s="1" t="s">
        <v>237</v>
      </c>
      <c r="I54" s="8"/>
      <c r="J54" s="7"/>
      <c r="K54" s="7"/>
      <c r="L54" s="1"/>
    </row>
    <row r="55" spans="1:12" x14ac:dyDescent="0.25">
      <c r="A55" s="5" t="s">
        <v>238</v>
      </c>
      <c r="B55" s="7">
        <v>17.57</v>
      </c>
      <c r="C55" s="7" t="s">
        <v>259</v>
      </c>
      <c r="D55" s="1" t="s">
        <v>239</v>
      </c>
      <c r="E55" s="8"/>
      <c r="F55" s="7"/>
      <c r="G55" s="7"/>
      <c r="H55" s="1" t="s">
        <v>240</v>
      </c>
      <c r="I55" s="8"/>
      <c r="J55" s="7"/>
      <c r="K55" s="7"/>
      <c r="L55" s="1"/>
    </row>
    <row r="56" spans="1:12" x14ac:dyDescent="0.25">
      <c r="A56" s="5" t="s">
        <v>241</v>
      </c>
      <c r="B56" s="7">
        <v>23.48</v>
      </c>
      <c r="C56" s="7" t="s">
        <v>259</v>
      </c>
      <c r="D56" s="1" t="s">
        <v>239</v>
      </c>
      <c r="E56" s="8" t="s">
        <v>242</v>
      </c>
      <c r="F56" s="7">
        <v>4.46</v>
      </c>
      <c r="G56" s="7" t="s">
        <v>259</v>
      </c>
      <c r="H56" s="1" t="s">
        <v>237</v>
      </c>
      <c r="I56" s="8"/>
      <c r="J56" s="7"/>
      <c r="K56" s="7"/>
      <c r="L56" s="1"/>
    </row>
    <row r="57" spans="1:12" x14ac:dyDescent="0.25">
      <c r="A57" s="5"/>
      <c r="B57" s="7"/>
      <c r="C57" s="7"/>
      <c r="D57" s="1"/>
      <c r="E57" s="8"/>
      <c r="F57" s="7"/>
      <c r="G57" s="7"/>
      <c r="H57" s="1" t="s">
        <v>240</v>
      </c>
      <c r="I57" s="8"/>
      <c r="J57" s="7"/>
      <c r="K57" s="7"/>
      <c r="L57" s="1"/>
    </row>
    <row r="58" spans="1:12" x14ac:dyDescent="0.25">
      <c r="A58" s="5"/>
      <c r="B58" s="7"/>
      <c r="C58" s="7"/>
      <c r="D58" s="1"/>
      <c r="E58" s="8" t="s">
        <v>243</v>
      </c>
      <c r="F58" s="7">
        <v>55.06</v>
      </c>
      <c r="G58" s="7" t="s">
        <v>259</v>
      </c>
      <c r="H58" s="1" t="s">
        <v>244</v>
      </c>
      <c r="I58" s="8"/>
      <c r="J58" s="7"/>
      <c r="K58" s="7"/>
      <c r="L58" s="1"/>
    </row>
    <row r="59" spans="1:12" x14ac:dyDescent="0.25">
      <c r="A59" s="5"/>
      <c r="B59" s="7"/>
      <c r="C59" s="7"/>
      <c r="D59" s="1"/>
      <c r="E59" s="8" t="s">
        <v>245</v>
      </c>
      <c r="F59" s="5">
        <v>25.77</v>
      </c>
      <c r="G59" s="5" t="s">
        <v>259</v>
      </c>
      <c r="H59" s="1" t="s">
        <v>246</v>
      </c>
      <c r="I59" s="8"/>
      <c r="J59" s="7"/>
      <c r="K59" s="7"/>
      <c r="L59" s="1"/>
    </row>
    <row r="60" spans="1:12" x14ac:dyDescent="0.25">
      <c r="A60" s="5"/>
      <c r="B60" s="7"/>
      <c r="C60" s="7"/>
      <c r="D60" s="1"/>
      <c r="E60" s="8" t="s">
        <v>247</v>
      </c>
      <c r="F60" s="5">
        <v>22.15</v>
      </c>
      <c r="G60" s="5" t="s">
        <v>259</v>
      </c>
      <c r="H60" s="1" t="s">
        <v>248</v>
      </c>
      <c r="I60" s="8"/>
      <c r="J60" s="7"/>
      <c r="K60" s="7"/>
      <c r="L60" s="1"/>
    </row>
    <row r="61" spans="1:12" x14ac:dyDescent="0.25">
      <c r="A61" s="5"/>
      <c r="B61" s="7"/>
      <c r="C61" s="7"/>
      <c r="D61" s="1"/>
      <c r="E61" s="8" t="s">
        <v>249</v>
      </c>
      <c r="F61" s="5">
        <v>22.8</v>
      </c>
      <c r="G61" s="5" t="s">
        <v>259</v>
      </c>
      <c r="H61" s="1" t="s">
        <v>250</v>
      </c>
      <c r="I61" s="8"/>
      <c r="J61" s="7"/>
      <c r="K61" s="7"/>
      <c r="L61" s="1"/>
    </row>
    <row r="62" spans="1:12" x14ac:dyDescent="0.25">
      <c r="A62" s="5"/>
      <c r="B62" s="7"/>
      <c r="C62" s="7"/>
      <c r="D62" s="1"/>
      <c r="E62" s="8" t="s">
        <v>251</v>
      </c>
      <c r="F62" s="5">
        <v>33.549999999999997</v>
      </c>
      <c r="G62" s="5" t="s">
        <v>259</v>
      </c>
      <c r="H62" s="1" t="s">
        <v>252</v>
      </c>
      <c r="I62" s="8"/>
      <c r="J62" s="7"/>
      <c r="K62" s="7"/>
      <c r="L62" s="1"/>
    </row>
    <row r="63" spans="1:12" x14ac:dyDescent="0.25">
      <c r="A63" s="5"/>
      <c r="B63" s="7"/>
      <c r="C63" s="7"/>
      <c r="D63" s="1"/>
      <c r="E63" s="8" t="s">
        <v>253</v>
      </c>
      <c r="F63" s="7">
        <v>38.549999999999997</v>
      </c>
      <c r="G63" s="7" t="s">
        <v>259</v>
      </c>
      <c r="H63" s="1" t="s">
        <v>252</v>
      </c>
      <c r="I63" s="8"/>
      <c r="J63" s="7"/>
      <c r="K63" s="7"/>
      <c r="L63" s="1"/>
    </row>
    <row r="64" spans="1:12" x14ac:dyDescent="0.25">
      <c r="A64" s="5"/>
      <c r="B64" s="7"/>
      <c r="C64" s="7"/>
      <c r="D64" s="1"/>
      <c r="E64" s="8" t="s">
        <v>254</v>
      </c>
      <c r="F64" s="7">
        <v>23.35</v>
      </c>
      <c r="G64" s="7" t="s">
        <v>259</v>
      </c>
      <c r="H64" t="s">
        <v>255</v>
      </c>
      <c r="I64" s="8"/>
      <c r="J64" s="7"/>
      <c r="K64" s="7"/>
      <c r="L64" s="1"/>
    </row>
    <row r="65" spans="1:12" x14ac:dyDescent="0.25">
      <c r="A65" s="5"/>
      <c r="B65" s="7"/>
      <c r="C65" s="7"/>
      <c r="D65" s="1"/>
      <c r="E65" s="8"/>
      <c r="F65" s="7"/>
      <c r="G65" s="7"/>
      <c r="H65" s="1" t="s">
        <v>256</v>
      </c>
      <c r="I65" s="8"/>
      <c r="J65" s="7"/>
      <c r="K65" s="7"/>
      <c r="L65" s="1"/>
    </row>
  </sheetData>
  <mergeCells count="2">
    <mergeCell ref="A2:H2"/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K.O. PRVENCI</vt:lpstr>
      <vt:lpstr>K.O. BOROVCI</vt:lpstr>
      <vt:lpstr>'K.O. BOROVCI'!_Hlk46471636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Študent1</dc:creator>
  <cp:lastModifiedBy>Pravnik</cp:lastModifiedBy>
  <dcterms:created xsi:type="dcterms:W3CDTF">2020-04-20T07:24:05Z</dcterms:created>
  <dcterms:modified xsi:type="dcterms:W3CDTF">2020-08-25T07:16:29Z</dcterms:modified>
</cp:coreProperties>
</file>