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250" windowHeight="59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<sst xmlns="http://schemas.openxmlformats.org/spreadsheetml/2006/main" count="19" uniqueCount="19">
  <si>
    <t>SKUPAJ</t>
  </si>
  <si>
    <t xml:space="preserve">delež </t>
  </si>
  <si>
    <t>Plačilni razred</t>
  </si>
  <si>
    <t xml:space="preserve">  - za jasli</t>
  </si>
  <si>
    <t xml:space="preserve">  - komb.odd.</t>
  </si>
  <si>
    <t xml:space="preserve">  - 3-4 let</t>
  </si>
  <si>
    <t>pror. MOP</t>
  </si>
  <si>
    <t>dejanska</t>
  </si>
  <si>
    <t xml:space="preserve">Višina plačila na znižano ceno </t>
  </si>
  <si>
    <t xml:space="preserve">Znižana </t>
  </si>
  <si>
    <t>cena</t>
  </si>
  <si>
    <t>št. otrok</t>
  </si>
  <si>
    <t>RAZLIKA/otr.</t>
  </si>
  <si>
    <t>PRILOGA 2</t>
  </si>
  <si>
    <t>cena 1.5.08'</t>
  </si>
  <si>
    <t>Predlog 1.5.2008</t>
  </si>
  <si>
    <t xml:space="preserve">  - 3-6 let</t>
  </si>
  <si>
    <t xml:space="preserve">Zajteje otrok: mesec februar 2008 (Vir: Vrtec Ptuj - zahtevek za sredstva, št. 08/20042). </t>
  </si>
  <si>
    <t>TABELA 1: PLAČILO STARŠEV iz MO PTUJ za otroke v Vrtcu Ptuj (po predlogu cen od 1.5.2008 dalje)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</si>
</sst>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SIT&quot;#,##0_);\(&quot;SIT&quot;#,##0\)"/>
    <numFmt numFmtId="165" formatCode="&quot;SIT&quot;#,##0_);[Red]\(&quot;SIT&quot;#,##0\)"/>
    <numFmt numFmtId="166" formatCode="&quot;SIT&quot;#,##0.00_);\(&quot;SIT&quot;#,##0.00\)"/>
    <numFmt numFmtId="167" formatCode="&quot;SIT&quot;#,##0.00_);[Red]\(&quot;SIT&quot;#,##0.00\)"/>
    <numFmt numFmtId="168" formatCode="_(&quot;SIT&quot;* #,##0_);_(&quot;SIT&quot;* \(#,##0\);_(&quot;SIT&quot;* &quot;-&quot;_);_(@_)"/>
    <numFmt numFmtId="169" formatCode="_(* #,##0_);_(* \(#,##0\);_(* &quot;-&quot;_);_(@_)"/>
    <numFmt numFmtId="170" formatCode="_(&quot;SIT&quot;* #,##0.00_);_(&quot;SIT&quot;* \(#,##0.00\);_(&quot;SIT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4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78" fontId="1" fillId="0" borderId="1" xfId="18" applyNumberFormat="1" applyFont="1" applyBorder="1" applyAlignment="1">
      <alignment horizontal="center"/>
    </xf>
    <xf numFmtId="179" fontId="0" fillId="0" borderId="1" xfId="18" applyNumberForma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79" fontId="0" fillId="0" borderId="4" xfId="18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18" applyNumberFormat="1" applyBorder="1" applyAlignment="1">
      <alignment/>
    </xf>
    <xf numFmtId="0" fontId="0" fillId="0" borderId="5" xfId="0" applyBorder="1" applyAlignment="1">
      <alignment/>
    </xf>
    <xf numFmtId="179" fontId="0" fillId="0" borderId="6" xfId="18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quotePrefix="1">
      <alignment horizontal="center"/>
    </xf>
    <xf numFmtId="0" fontId="1" fillId="0" borderId="9" xfId="0" applyFont="1" applyBorder="1" applyAlignment="1">
      <alignment/>
    </xf>
    <xf numFmtId="179" fontId="1" fillId="0" borderId="10" xfId="18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Border="1" applyAlignment="1" quotePrefix="1">
      <alignment horizontal="center"/>
    </xf>
    <xf numFmtId="9" fontId="0" fillId="0" borderId="15" xfId="0" applyNumberFormat="1" applyBorder="1" applyAlignment="1" quotePrefix="1">
      <alignment horizontal="center"/>
    </xf>
    <xf numFmtId="179" fontId="1" fillId="0" borderId="16" xfId="18" applyNumberFormat="1" applyFont="1" applyBorder="1" applyAlignment="1">
      <alignment horizontal="center"/>
    </xf>
    <xf numFmtId="178" fontId="1" fillId="0" borderId="17" xfId="18" applyNumberFormat="1" applyFont="1" applyBorder="1" applyAlignment="1">
      <alignment horizontal="center"/>
    </xf>
    <xf numFmtId="4" fontId="0" fillId="0" borderId="0" xfId="18" applyNumberFormat="1" applyAlignment="1">
      <alignment horizontal="left"/>
    </xf>
    <xf numFmtId="4" fontId="0" fillId="0" borderId="0" xfId="18" applyNumberFormat="1" applyAlignment="1">
      <alignment horizontal="center"/>
    </xf>
    <xf numFmtId="4" fontId="0" fillId="0" borderId="18" xfId="18" applyNumberFormat="1" applyBorder="1" applyAlignment="1">
      <alignment horizontal="center"/>
    </xf>
    <xf numFmtId="4" fontId="0" fillId="0" borderId="19" xfId="18" applyNumberFormat="1" applyBorder="1" applyAlignment="1">
      <alignment horizontal="center"/>
    </xf>
    <xf numFmtId="4" fontId="1" fillId="0" borderId="20" xfId="18" applyNumberFormat="1" applyFont="1" applyBorder="1" applyAlignment="1">
      <alignment horizontal="center"/>
    </xf>
    <xf numFmtId="4" fontId="1" fillId="0" borderId="21" xfId="18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0" xfId="18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18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18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1" fillId="0" borderId="25" xfId="18" applyNumberFormat="1" applyFont="1" applyBorder="1" applyAlignment="1">
      <alignment horizontal="center"/>
    </xf>
    <xf numFmtId="4" fontId="0" fillId="0" borderId="26" xfId="18" applyNumberFormat="1" applyBorder="1" applyAlignment="1">
      <alignment/>
    </xf>
    <xf numFmtId="4" fontId="1" fillId="0" borderId="27" xfId="0" applyNumberFormat="1" applyFont="1" applyBorder="1" applyAlignment="1">
      <alignment horizontal="center"/>
    </xf>
    <xf numFmtId="4" fontId="1" fillId="0" borderId="0" xfId="18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18" applyNumberFormat="1" applyFont="1" applyBorder="1" applyAlignment="1">
      <alignment horizontal="center"/>
    </xf>
    <xf numFmtId="4" fontId="1" fillId="0" borderId="25" xfId="18" applyNumberFormat="1" applyFont="1" applyBorder="1" applyAlignment="1">
      <alignment/>
    </xf>
    <xf numFmtId="4" fontId="1" fillId="0" borderId="28" xfId="18" applyNumberFormat="1" applyFont="1" applyBorder="1" applyAlignment="1">
      <alignment/>
    </xf>
    <xf numFmtId="4" fontId="0" fillId="0" borderId="1" xfId="18" applyNumberFormat="1" applyBorder="1" applyAlignment="1">
      <alignment/>
    </xf>
    <xf numFmtId="3" fontId="1" fillId="0" borderId="25" xfId="18" applyNumberFormat="1" applyFont="1" applyBorder="1" applyAlignment="1">
      <alignment horizontal="center"/>
    </xf>
    <xf numFmtId="4" fontId="0" fillId="0" borderId="4" xfId="18" applyNumberFormat="1" applyBorder="1" applyAlignment="1">
      <alignment/>
    </xf>
    <xf numFmtId="4" fontId="1" fillId="0" borderId="29" xfId="18" applyNumberFormat="1" applyFont="1" applyBorder="1" applyAlignment="1">
      <alignment/>
    </xf>
    <xf numFmtId="4" fontId="1" fillId="0" borderId="30" xfId="18" applyNumberFormat="1" applyFont="1" applyBorder="1" applyAlignment="1">
      <alignment horizontal="center"/>
    </xf>
    <xf numFmtId="4" fontId="1" fillId="0" borderId="31" xfId="18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9" fontId="1" fillId="0" borderId="32" xfId="18" applyNumberFormat="1" applyFont="1" applyBorder="1" applyAlignment="1">
      <alignment horizontal="center"/>
    </xf>
    <xf numFmtId="179" fontId="1" fillId="0" borderId="33" xfId="18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SLIKA 1  : PLAČILO STARŠEV iz MO Ptuj za programe v Vrtcu Ptuj
 po predlogu cen od 1.5.2008 dalje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3"/>
          <c:w val="0.828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List1!$A$8</c:f>
              <c:strCache>
                <c:ptCount val="1"/>
                <c:pt idx="0">
                  <c:v>delež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List1!$B$5:$J$5</c:f>
              <c:numCache/>
            </c:numRef>
          </c:cat>
          <c:val>
            <c:numRef>
              <c:f>List1!$B$8:$J$8</c:f>
              <c:numCache/>
            </c:numRef>
          </c:val>
        </c:ser>
        <c:axId val="60296838"/>
        <c:axId val="5800631"/>
      </c:bar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PLAČILNI RAZRED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00631"/>
        <c:crosses val="autoZero"/>
        <c:auto val="0"/>
        <c:lblOffset val="100"/>
        <c:noMultiLvlLbl val="0"/>
      </c:catAx>
      <c:valAx>
        <c:axId val="5800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DELEŽ OTROK  (%)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96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16</xdr:row>
      <xdr:rowOff>114300</xdr:rowOff>
    </xdr:from>
    <xdr:to>
      <xdr:col>11</xdr:col>
      <xdr:colOff>438150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181100" y="2952750"/>
        <a:ext cx="6038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11.375" style="0" customWidth="1"/>
    <col min="2" max="2" width="7.00390625" style="0" customWidth="1"/>
    <col min="3" max="3" width="8.00390625" style="0" customWidth="1"/>
    <col min="4" max="4" width="7.375" style="0" customWidth="1"/>
    <col min="5" max="5" width="7.625" style="0" customWidth="1"/>
    <col min="6" max="6" width="7.75390625" style="0" customWidth="1"/>
    <col min="7" max="10" width="7.375" style="0" customWidth="1"/>
    <col min="11" max="11" width="10.375" style="33" customWidth="1"/>
    <col min="12" max="12" width="12.00390625" style="34" customWidth="1"/>
    <col min="13" max="13" width="12.125" style="26" customWidth="1"/>
  </cols>
  <sheetData>
    <row r="1" spans="1:13" ht="18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31"/>
      <c r="L1" s="32" t="s">
        <v>13</v>
      </c>
      <c r="M1" s="25"/>
    </row>
    <row r="2" spans="1:13" ht="18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31"/>
      <c r="L2" s="25"/>
      <c r="M2" s="25"/>
    </row>
    <row r="3" spans="1:8" ht="18.75" thickBot="1">
      <c r="A3" s="1"/>
      <c r="C3" s="1"/>
      <c r="D3" s="1"/>
      <c r="E3" s="1"/>
      <c r="F3" s="1"/>
      <c r="G3" s="1"/>
      <c r="H3" s="1"/>
    </row>
    <row r="4" spans="1:14" ht="13.5" thickBot="1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35"/>
      <c r="L4" s="54" t="s">
        <v>15</v>
      </c>
      <c r="M4" s="55"/>
      <c r="N4" s="8"/>
    </row>
    <row r="5" spans="1:14" ht="12.75">
      <c r="A5" s="12"/>
      <c r="B5" s="13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21">
        <v>8</v>
      </c>
      <c r="K5" s="36" t="s">
        <v>0</v>
      </c>
      <c r="L5" s="37"/>
      <c r="M5" s="27"/>
      <c r="N5" s="8"/>
    </row>
    <row r="6" spans="1:14" ht="13.5" thickBot="1">
      <c r="A6" s="16"/>
      <c r="B6" s="17">
        <v>0</v>
      </c>
      <c r="C6" s="18">
        <v>0.1</v>
      </c>
      <c r="D6" s="18">
        <v>0.2</v>
      </c>
      <c r="E6" s="18">
        <v>0.3</v>
      </c>
      <c r="F6" s="18">
        <v>0.4</v>
      </c>
      <c r="G6" s="18">
        <v>0.5</v>
      </c>
      <c r="H6" s="18">
        <v>0.6</v>
      </c>
      <c r="I6" s="18">
        <v>0.7</v>
      </c>
      <c r="J6" s="22">
        <v>0.8</v>
      </c>
      <c r="K6" s="38">
        <v>1</v>
      </c>
      <c r="L6" s="37"/>
      <c r="M6" s="27"/>
      <c r="N6" s="8"/>
    </row>
    <row r="7" spans="1:14" ht="13.5" thickTop="1">
      <c r="A7" s="14" t="s">
        <v>11</v>
      </c>
      <c r="B7" s="15">
        <v>53</v>
      </c>
      <c r="C7" s="15">
        <v>131</v>
      </c>
      <c r="D7" s="15">
        <v>128</v>
      </c>
      <c r="E7" s="15">
        <v>111</v>
      </c>
      <c r="F7" s="15">
        <v>75</v>
      </c>
      <c r="G7" s="15">
        <v>54</v>
      </c>
      <c r="H7" s="15">
        <v>30</v>
      </c>
      <c r="I7" s="15">
        <v>17</v>
      </c>
      <c r="J7" s="23">
        <v>25</v>
      </c>
      <c r="K7" s="48">
        <f>SUM(B7:J7)</f>
        <v>624</v>
      </c>
      <c r="L7" s="37"/>
      <c r="M7" s="27"/>
      <c r="N7" s="8"/>
    </row>
    <row r="8" spans="1:14" ht="12.75">
      <c r="A8" s="5" t="s">
        <v>1</v>
      </c>
      <c r="B8" s="2">
        <f>B7/K7*100</f>
        <v>8.493589743589745</v>
      </c>
      <c r="C8" s="2">
        <f aca="true" t="shared" si="0" ref="C8:J8">C7/$K$7*100</f>
        <v>20.993589743589745</v>
      </c>
      <c r="D8" s="2">
        <f t="shared" si="0"/>
        <v>20.51282051282051</v>
      </c>
      <c r="E8" s="2">
        <f t="shared" si="0"/>
        <v>17.78846153846154</v>
      </c>
      <c r="F8" s="2">
        <f t="shared" si="0"/>
        <v>12.01923076923077</v>
      </c>
      <c r="G8" s="2">
        <f t="shared" si="0"/>
        <v>8.653846153846153</v>
      </c>
      <c r="H8" s="2">
        <f t="shared" si="0"/>
        <v>4.807692307692308</v>
      </c>
      <c r="I8" s="2">
        <f t="shared" si="0"/>
        <v>2.7243589743589745</v>
      </c>
      <c r="J8" s="24">
        <f t="shared" si="0"/>
        <v>4.006410256410256</v>
      </c>
      <c r="K8" s="39">
        <f>SUM(B8:J8)</f>
        <v>100.00000000000003</v>
      </c>
      <c r="L8" s="40"/>
      <c r="M8" s="28"/>
      <c r="N8" s="8"/>
    </row>
    <row r="9" spans="1:13" ht="12.75">
      <c r="A9" s="56" t="s">
        <v>8</v>
      </c>
      <c r="B9" s="57"/>
      <c r="C9" s="57"/>
      <c r="D9" s="57"/>
      <c r="E9" s="57"/>
      <c r="F9" s="57"/>
      <c r="G9" s="57"/>
      <c r="H9" s="57"/>
      <c r="I9" s="57"/>
      <c r="J9" s="57"/>
      <c r="K9" s="41" t="s">
        <v>9</v>
      </c>
      <c r="L9" s="42" t="s">
        <v>12</v>
      </c>
      <c r="M9" s="29" t="s">
        <v>7</v>
      </c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43" t="s">
        <v>10</v>
      </c>
      <c r="L10" s="44" t="s">
        <v>6</v>
      </c>
      <c r="M10" s="30" t="s">
        <v>14</v>
      </c>
    </row>
    <row r="11" spans="1:13" ht="12.75">
      <c r="A11" s="4" t="s">
        <v>3</v>
      </c>
      <c r="B11" s="3">
        <v>0</v>
      </c>
      <c r="C11" s="47">
        <f>$K$11*C6</f>
        <v>40.7</v>
      </c>
      <c r="D11" s="47">
        <f aca="true" t="shared" si="1" ref="D11:J11">$K$11*D6</f>
        <v>81.4</v>
      </c>
      <c r="E11" s="47">
        <f t="shared" si="1"/>
        <v>122.1</v>
      </c>
      <c r="F11" s="47">
        <f t="shared" si="1"/>
        <v>162.8</v>
      </c>
      <c r="G11" s="47">
        <f t="shared" si="1"/>
        <v>203.5</v>
      </c>
      <c r="H11" s="47">
        <f t="shared" si="1"/>
        <v>244.2</v>
      </c>
      <c r="I11" s="47">
        <f t="shared" si="1"/>
        <v>284.9</v>
      </c>
      <c r="J11" s="47">
        <f t="shared" si="1"/>
        <v>325.6</v>
      </c>
      <c r="K11" s="45">
        <v>407</v>
      </c>
      <c r="L11" s="44">
        <f>M11-K11</f>
        <v>60.80000000000001</v>
      </c>
      <c r="M11" s="30">
        <v>467.8</v>
      </c>
    </row>
    <row r="12" spans="1:13" ht="12.75">
      <c r="A12" s="10" t="s">
        <v>4</v>
      </c>
      <c r="B12" s="11">
        <v>0</v>
      </c>
      <c r="C12" s="47">
        <f>$K$12*C6</f>
        <v>37.451</v>
      </c>
      <c r="D12" s="47">
        <f aca="true" t="shared" si="2" ref="D12:J12">$K$12*D6</f>
        <v>74.902</v>
      </c>
      <c r="E12" s="47">
        <f t="shared" si="2"/>
        <v>112.353</v>
      </c>
      <c r="F12" s="47">
        <f t="shared" si="2"/>
        <v>149.804</v>
      </c>
      <c r="G12" s="47">
        <f t="shared" si="2"/>
        <v>187.255</v>
      </c>
      <c r="H12" s="47">
        <f t="shared" si="2"/>
        <v>224.706</v>
      </c>
      <c r="I12" s="47">
        <f t="shared" si="2"/>
        <v>262.157</v>
      </c>
      <c r="J12" s="47">
        <f t="shared" si="2"/>
        <v>299.608</v>
      </c>
      <c r="K12" s="46">
        <v>374.51</v>
      </c>
      <c r="L12" s="44">
        <f>M12-K12</f>
        <v>16</v>
      </c>
      <c r="M12" s="30">
        <v>390.51</v>
      </c>
    </row>
    <row r="13" spans="1:13" ht="12.75">
      <c r="A13" s="10" t="s">
        <v>5</v>
      </c>
      <c r="B13" s="11">
        <v>0</v>
      </c>
      <c r="C13" s="47">
        <f>$K$13*C6</f>
        <v>35.137</v>
      </c>
      <c r="D13" s="47">
        <f aca="true" t="shared" si="3" ref="D13:J13">$K$13*D6</f>
        <v>70.274</v>
      </c>
      <c r="E13" s="47">
        <f t="shared" si="3"/>
        <v>105.411</v>
      </c>
      <c r="F13" s="47">
        <f t="shared" si="3"/>
        <v>140.548</v>
      </c>
      <c r="G13" s="47">
        <f t="shared" si="3"/>
        <v>175.685</v>
      </c>
      <c r="H13" s="47">
        <f t="shared" si="3"/>
        <v>210.822</v>
      </c>
      <c r="I13" s="47">
        <f t="shared" si="3"/>
        <v>245.95899999999997</v>
      </c>
      <c r="J13" s="47">
        <f t="shared" si="3"/>
        <v>281.096</v>
      </c>
      <c r="K13" s="45">
        <v>351.37</v>
      </c>
      <c r="L13" s="44">
        <f>M13-K13</f>
        <v>23.589999999999975</v>
      </c>
      <c r="M13" s="30">
        <v>374.96</v>
      </c>
    </row>
    <row r="14" spans="1:13" ht="13.5" thickBot="1">
      <c r="A14" s="6" t="s">
        <v>16</v>
      </c>
      <c r="B14" s="7">
        <v>0</v>
      </c>
      <c r="C14" s="49">
        <f>$K$14*C6</f>
        <v>33.536</v>
      </c>
      <c r="D14" s="49">
        <f aca="true" t="shared" si="4" ref="D14:J14">$K$14*D6</f>
        <v>67.072</v>
      </c>
      <c r="E14" s="49">
        <f t="shared" si="4"/>
        <v>100.608</v>
      </c>
      <c r="F14" s="49">
        <f t="shared" si="4"/>
        <v>134.144</v>
      </c>
      <c r="G14" s="49">
        <f t="shared" si="4"/>
        <v>167.68</v>
      </c>
      <c r="H14" s="49">
        <f t="shared" si="4"/>
        <v>201.216</v>
      </c>
      <c r="I14" s="49">
        <f t="shared" si="4"/>
        <v>234.75199999999998</v>
      </c>
      <c r="J14" s="49">
        <f t="shared" si="4"/>
        <v>268.288</v>
      </c>
      <c r="K14" s="50">
        <v>335.36</v>
      </c>
      <c r="L14" s="51">
        <f>M14-K14</f>
        <v>19.30000000000001</v>
      </c>
      <c r="M14" s="52">
        <v>354.66</v>
      </c>
    </row>
    <row r="15" spans="1:11" ht="12.75">
      <c r="A15" s="53" t="s">
        <v>17</v>
      </c>
      <c r="B15" s="9"/>
      <c r="C15" s="9"/>
      <c r="D15" s="9"/>
      <c r="E15" s="9"/>
      <c r="F15" s="9"/>
      <c r="G15" s="9"/>
      <c r="H15" s="9"/>
      <c r="I15" s="9"/>
      <c r="J15" s="9"/>
      <c r="K15" s="37"/>
    </row>
  </sheetData>
  <mergeCells count="3">
    <mergeCell ref="L4:M4"/>
    <mergeCell ref="A9:J9"/>
    <mergeCell ref="A4:J4"/>
  </mergeCells>
  <printOptions/>
  <pageMargins left="1.4960629921259843" right="0.75" top="0.7874015748031497" bottom="0.5905511811023623" header="0" footer="0"/>
  <pageSetup horizontalDpi="300" verticalDpi="300" orientation="landscape" paperSize="9" r:id="rId2"/>
  <headerFooter alignWithMargins="0">
    <oddHeader>&amp;LMESTNA OBČINA PTUJ
Oddelek za negospodarske javne službe in upravne postopke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</dc:creator>
  <cp:keywords/>
  <dc:description/>
  <cp:lastModifiedBy>LRadek</cp:lastModifiedBy>
  <cp:lastPrinted>2008-04-10T07:37:32Z</cp:lastPrinted>
  <dcterms:created xsi:type="dcterms:W3CDTF">1999-12-08T08:55:34Z</dcterms:created>
  <dcterms:modified xsi:type="dcterms:W3CDTF">2008-04-10T07:37:34Z</dcterms:modified>
  <cp:category/>
  <cp:version/>
  <cp:contentType/>
  <cp:contentStatus/>
</cp:coreProperties>
</file>