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80" windowHeight="5460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  <sheet name="List11" sheetId="11" r:id="rId11"/>
    <sheet name="List12" sheetId="12" r:id="rId12"/>
    <sheet name="List13" sheetId="13" r:id="rId13"/>
    <sheet name="List14" sheetId="14" r:id="rId14"/>
    <sheet name="List15" sheetId="15" r:id="rId15"/>
    <sheet name="List16" sheetId="16" r:id="rId16"/>
  </sheets>
  <definedNames/>
  <calcPr fullCalcOnLoad="1"/>
</workbook>
</file>

<file path=xl/sharedStrings.xml><?xml version="1.0" encoding="utf-8"?>
<sst xmlns="http://schemas.openxmlformats.org/spreadsheetml/2006/main" count="42" uniqueCount="42">
  <si>
    <t>Mestna občina Ptuj</t>
  </si>
  <si>
    <t>Zap.</t>
  </si>
  <si>
    <t>Starostna skupina</t>
  </si>
  <si>
    <t xml:space="preserve">  Cena 1.10.2002</t>
  </si>
  <si>
    <t>Indeks</t>
  </si>
  <si>
    <t>št.</t>
  </si>
  <si>
    <t>Integrirani otrok v redni oddelek</t>
  </si>
  <si>
    <t>razvojni oddelek</t>
  </si>
  <si>
    <t>vzg.progr. v bolnišnici (cena odd.)</t>
  </si>
  <si>
    <t>cena/otroka na dan</t>
  </si>
  <si>
    <t>(plačuje se po izstavljenih računih</t>
  </si>
  <si>
    <t>- domicilni princip)</t>
  </si>
  <si>
    <t>opomin</t>
  </si>
  <si>
    <t>odbitek za hrano na dan</t>
  </si>
  <si>
    <t>(sorazmerno s starševskim prisp.)</t>
  </si>
  <si>
    <t>rezervacija otrok v poletnih mes.</t>
  </si>
  <si>
    <t>v višini 50% prispevka staršev, določenega z odločbo</t>
  </si>
  <si>
    <t>dežurstvo (do 1 ure)</t>
  </si>
  <si>
    <t>Izpad otrok zaradi poletnih izpisov</t>
  </si>
  <si>
    <t>pokrije obč.proračun (stroške dela)</t>
  </si>
  <si>
    <t xml:space="preserve"> 1-3 let jasli</t>
  </si>
  <si>
    <t xml:space="preserve"> komb.odd. (2-4 let)</t>
  </si>
  <si>
    <t>3 - 4 let</t>
  </si>
  <si>
    <t>4 - 6 let</t>
  </si>
  <si>
    <t>Cena za starše</t>
  </si>
  <si>
    <t>(dodatno znižanje).</t>
  </si>
  <si>
    <t>1.8.2007</t>
  </si>
  <si>
    <t xml:space="preserve">       Predlog cen programov  v Vrtcu Ptuj  od 1. 5. 2008</t>
  </si>
  <si>
    <t>se v skladu s Pravilnikom o plačilih staršev določi za 4,0 % višja cena:</t>
  </si>
  <si>
    <t>Razliko do dejanske cene dnevnega programa  bo za starše iz MO Ptuj pokrival proračun občine</t>
  </si>
  <si>
    <t>1.5.2008</t>
  </si>
  <si>
    <t>Predlog 1. 5. 2008</t>
  </si>
  <si>
    <t>Cena 1. 8. 2007</t>
  </si>
  <si>
    <t>Kot osnova za izračun plačila staršev za vse otroke v Vrtcu Ptuj, ki imajo stalno prebivališče v MO Ptuj,</t>
  </si>
  <si>
    <t>I. starostno obdobje</t>
  </si>
  <si>
    <t>II. starostno obdobje</t>
  </si>
  <si>
    <t xml:space="preserve">        - od 1-3 let (jasli)</t>
  </si>
  <si>
    <t xml:space="preserve">                 - od 3-4 let</t>
  </si>
  <si>
    <t xml:space="preserve">                 - od 3-6 let</t>
  </si>
  <si>
    <t>Kombinirani odd. 2-4 let</t>
  </si>
  <si>
    <t>Razlika do polne cene</t>
  </si>
  <si>
    <t>ODDELEK ZA NEGOSPODARSKE JAVNE SLUŽBE IN UPRAVNE POSTOPKE</t>
  </si>
</sst>
</file>

<file path=xl/styles.xml><?xml version="1.0" encoding="utf-8"?>
<styleSheet xmlns="http://schemas.openxmlformats.org/spreadsheetml/2006/main">
  <numFmts count="27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SIT&quot;#,##0_);\(&quot;SIT&quot;#,##0\)"/>
    <numFmt numFmtId="165" formatCode="&quot;SIT&quot;#,##0_);[Red]\(&quot;SIT&quot;#,##0\)"/>
    <numFmt numFmtId="166" formatCode="&quot;SIT&quot;#,##0.00_);\(&quot;SIT&quot;#,##0.00\)"/>
    <numFmt numFmtId="167" formatCode="&quot;SIT&quot;#,##0.00_);[Red]\(&quot;SIT&quot;#,##0.00\)"/>
    <numFmt numFmtId="168" formatCode="_(&quot;SIT&quot;* #,##0_);_(&quot;SIT&quot;* \(#,##0\);_(&quot;SIT&quot;* &quot;-&quot;_);_(@_)"/>
    <numFmt numFmtId="169" formatCode="_(* #,##0_);_(* \(#,##0\);_(* &quot;-&quot;_);_(@_)"/>
    <numFmt numFmtId="170" formatCode="_(&quot;SIT&quot;* #,##0.00_);_(&quot;SIT&quot;* \(#,##0.00\);_(&quot;SIT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_);_(* \(#,##0.0\);_(* &quot;-&quot;??_);_(@_)"/>
    <numFmt numFmtId="179" formatCode="_(* #,##0_);_(* \(#,##0\);_(* &quot;-&quot;??_);_(@_)"/>
    <numFmt numFmtId="180" formatCode="0.000"/>
    <numFmt numFmtId="181" formatCode="#,##0.0"/>
    <numFmt numFmtId="182" formatCode="_-* #,##0.0\ _S_I_T_-;\-* #,##0.0\ _S_I_T_-;_-* &quot;-&quot;?\ _S_I_T_-;_-@_-"/>
  </numFmts>
  <fonts count="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0" fillId="0" borderId="2" xfId="0" applyFill="1" applyBorder="1" applyAlignment="1">
      <alignment/>
    </xf>
    <xf numFmtId="0" fontId="0" fillId="0" borderId="4" xfId="0" applyBorder="1" applyAlignment="1" quotePrefix="1">
      <alignment horizontal="center"/>
    </xf>
    <xf numFmtId="0" fontId="0" fillId="0" borderId="5" xfId="0" applyBorder="1" applyAlignment="1" quotePrefix="1">
      <alignment/>
    </xf>
    <xf numFmtId="0" fontId="0" fillId="0" borderId="6" xfId="0" applyBorder="1" applyAlignment="1">
      <alignment horizontal="centerContinuous"/>
    </xf>
    <xf numFmtId="0" fontId="0" fillId="0" borderId="4" xfId="0" applyBorder="1" applyAlignment="1">
      <alignment/>
    </xf>
    <xf numFmtId="0" fontId="0" fillId="0" borderId="4" xfId="0" applyBorder="1" applyAlignment="1" quotePrefix="1">
      <alignment/>
    </xf>
    <xf numFmtId="0" fontId="0" fillId="0" borderId="6" xfId="0" applyBorder="1" applyAlignment="1">
      <alignment/>
    </xf>
    <xf numFmtId="179" fontId="0" fillId="0" borderId="6" xfId="18" applyNumberFormat="1" applyBorder="1" applyAlignment="1">
      <alignment/>
    </xf>
    <xf numFmtId="0" fontId="0" fillId="0" borderId="2" xfId="0" applyFill="1" applyBorder="1" applyAlignment="1" quotePrefix="1">
      <alignment horizontal="center"/>
    </xf>
    <xf numFmtId="0" fontId="0" fillId="0" borderId="5" xfId="0" applyBorder="1" applyAlignment="1" quotePrefix="1">
      <alignment horizontal="center"/>
    </xf>
    <xf numFmtId="0" fontId="0" fillId="0" borderId="3" xfId="0" applyBorder="1" applyAlignment="1">
      <alignment/>
    </xf>
    <xf numFmtId="0" fontId="0" fillId="0" borderId="7" xfId="0" applyBorder="1" applyAlignment="1">
      <alignment horizontal="centerContinuous"/>
    </xf>
    <xf numFmtId="4" fontId="0" fillId="0" borderId="4" xfId="18" applyNumberFormat="1" applyBorder="1" applyAlignment="1">
      <alignment horizontal="center"/>
    </xf>
    <xf numFmtId="4" fontId="0" fillId="0" borderId="0" xfId="18" applyNumberFormat="1" applyAlignment="1">
      <alignment/>
    </xf>
    <xf numFmtId="4" fontId="0" fillId="0" borderId="0" xfId="18" applyNumberFormat="1" applyAlignment="1">
      <alignment horizontal="center"/>
    </xf>
    <xf numFmtId="4" fontId="1" fillId="0" borderId="8" xfId="18" applyNumberFormat="1" applyFont="1" applyBorder="1" applyAlignment="1">
      <alignment/>
    </xf>
    <xf numFmtId="4" fontId="1" fillId="0" borderId="9" xfId="18" applyNumberFormat="1" applyFont="1" applyBorder="1" applyAlignment="1">
      <alignment/>
    </xf>
    <xf numFmtId="4" fontId="1" fillId="0" borderId="10" xfId="18" applyNumberFormat="1" applyFont="1" applyBorder="1" applyAlignment="1">
      <alignment horizontal="center"/>
    </xf>
    <xf numFmtId="4" fontId="1" fillId="0" borderId="11" xfId="18" applyNumberFormat="1" applyFont="1" applyBorder="1" applyAlignment="1">
      <alignment horizontal="center"/>
    </xf>
    <xf numFmtId="4" fontId="1" fillId="0" borderId="5" xfId="18" applyNumberFormat="1" applyFont="1" applyBorder="1" applyAlignment="1">
      <alignment/>
    </xf>
    <xf numFmtId="4" fontId="1" fillId="0" borderId="12" xfId="18" applyNumberFormat="1" applyFont="1" applyBorder="1" applyAlignment="1">
      <alignment/>
    </xf>
    <xf numFmtId="4" fontId="1" fillId="0" borderId="13" xfId="18" applyNumberFormat="1" applyFont="1" applyBorder="1" applyAlignment="1">
      <alignment horizontal="center"/>
    </xf>
    <xf numFmtId="4" fontId="0" fillId="0" borderId="8" xfId="18" applyNumberFormat="1" applyBorder="1" applyAlignment="1">
      <alignment/>
    </xf>
    <xf numFmtId="4" fontId="0" fillId="0" borderId="9" xfId="18" applyNumberFormat="1" applyBorder="1" applyAlignment="1">
      <alignment/>
    </xf>
    <xf numFmtId="4" fontId="0" fillId="0" borderId="10" xfId="18" applyNumberFormat="1" applyBorder="1" applyAlignment="1">
      <alignment horizontal="center"/>
    </xf>
    <xf numFmtId="4" fontId="0" fillId="0" borderId="14" xfId="18" applyNumberFormat="1" applyBorder="1" applyAlignment="1">
      <alignment horizontal="center"/>
    </xf>
    <xf numFmtId="4" fontId="0" fillId="0" borderId="11" xfId="18" applyNumberFormat="1" applyBorder="1" applyAlignment="1">
      <alignment horizontal="center"/>
    </xf>
    <xf numFmtId="4" fontId="0" fillId="0" borderId="14" xfId="18" applyNumberFormat="1" applyFont="1" applyBorder="1" applyAlignment="1">
      <alignment horizontal="center"/>
    </xf>
    <xf numFmtId="4" fontId="0" fillId="0" borderId="4" xfId="18" applyNumberFormat="1" applyBorder="1" applyAlignment="1">
      <alignment/>
    </xf>
    <xf numFmtId="4" fontId="0" fillId="0" borderId="4" xfId="18" applyNumberFormat="1" applyFill="1" applyBorder="1" applyAlignment="1">
      <alignment horizontal="center" vertical="center" wrapText="1"/>
    </xf>
    <xf numFmtId="4" fontId="0" fillId="0" borderId="15" xfId="18" applyNumberFormat="1" applyFill="1" applyBorder="1" applyAlignment="1">
      <alignment horizontal="center" vertical="center" wrapText="1"/>
    </xf>
    <xf numFmtId="4" fontId="0" fillId="0" borderId="11" xfId="18" applyNumberFormat="1" applyFill="1" applyBorder="1" applyAlignment="1">
      <alignment horizontal="center" vertical="center" wrapText="1"/>
    </xf>
    <xf numFmtId="4" fontId="0" fillId="0" borderId="5" xfId="18" applyNumberFormat="1" applyBorder="1" applyAlignment="1">
      <alignment/>
    </xf>
    <xf numFmtId="4" fontId="0" fillId="0" borderId="16" xfId="18" applyNumberFormat="1" applyBorder="1" applyAlignment="1">
      <alignment/>
    </xf>
    <xf numFmtId="4" fontId="0" fillId="0" borderId="7" xfId="18" applyNumberFormat="1" applyBorder="1" applyAlignment="1">
      <alignment horizontal="center"/>
    </xf>
    <xf numFmtId="4" fontId="0" fillId="0" borderId="4" xfId="18" applyNumberFormat="1" applyFont="1" applyBorder="1" applyAlignment="1" quotePrefix="1">
      <alignment horizontal="center" vertical="center" wrapText="1"/>
    </xf>
    <xf numFmtId="4" fontId="0" fillId="0" borderId="6" xfId="18" applyNumberFormat="1" applyFont="1" applyBorder="1" applyAlignment="1">
      <alignment horizontal="center"/>
    </xf>
    <xf numFmtId="4" fontId="0" fillId="0" borderId="15" xfId="18" applyNumberFormat="1" applyFont="1" applyBorder="1" applyAlignment="1" quotePrefix="1">
      <alignment horizontal="center" vertical="center" wrapText="1"/>
    </xf>
    <xf numFmtId="4" fontId="0" fillId="0" borderId="4" xfId="18" applyNumberFormat="1" applyBorder="1" applyAlignment="1">
      <alignment vertical="center" wrapText="1"/>
    </xf>
    <xf numFmtId="4" fontId="0" fillId="0" borderId="14" xfId="18" applyNumberFormat="1" applyBorder="1" applyAlignment="1">
      <alignment/>
    </xf>
    <xf numFmtId="4" fontId="0" fillId="0" borderId="11" xfId="18" applyNumberFormat="1" applyBorder="1" applyAlignment="1">
      <alignment horizontal="center" vertical="center" wrapText="1"/>
    </xf>
    <xf numFmtId="4" fontId="0" fillId="0" borderId="14" xfId="18" applyNumberFormat="1" applyBorder="1" applyAlignment="1">
      <alignment vertical="center" wrapText="1"/>
    </xf>
    <xf numFmtId="4" fontId="1" fillId="0" borderId="4" xfId="18" applyNumberFormat="1" applyFont="1" applyBorder="1" applyAlignment="1">
      <alignment horizontal="center"/>
    </xf>
    <xf numFmtId="4" fontId="1" fillId="0" borderId="14" xfId="18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 quotePrefix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7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5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4" fontId="0" fillId="0" borderId="4" xfId="18" applyNumberFormat="1" applyBorder="1" applyAlignment="1">
      <alignment horizontal="center"/>
    </xf>
    <xf numFmtId="4" fontId="0" fillId="0" borderId="0" xfId="18" applyNumberFormat="1" applyBorder="1" applyAlignment="1">
      <alignment horizontal="center"/>
    </xf>
    <xf numFmtId="4" fontId="0" fillId="0" borderId="6" xfId="18" applyNumberFormat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4" fontId="0" fillId="0" borderId="4" xfId="18" applyNumberFormat="1" applyFont="1" applyBorder="1" applyAlignment="1" quotePrefix="1">
      <alignment horizontal="center" vertical="center" wrapText="1"/>
    </xf>
    <xf numFmtId="4" fontId="0" fillId="0" borderId="0" xfId="18" applyNumberFormat="1" applyFont="1" applyBorder="1" applyAlignment="1" quotePrefix="1">
      <alignment horizontal="center" vertical="center" wrapText="1"/>
    </xf>
    <xf numFmtId="4" fontId="0" fillId="0" borderId="4" xfId="18" applyNumberFormat="1" applyFont="1" applyBorder="1" applyAlignment="1">
      <alignment horizontal="center"/>
    </xf>
    <xf numFmtId="4" fontId="0" fillId="0" borderId="0" xfId="18" applyNumberFormat="1" applyFont="1" applyBorder="1" applyAlignment="1">
      <alignment horizontal="center"/>
    </xf>
    <xf numFmtId="4" fontId="0" fillId="0" borderId="6" xfId="18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1"/>
  <sheetViews>
    <sheetView tabSelected="1" workbookViewId="0" topLeftCell="A1">
      <selection activeCell="C3" sqref="C3"/>
    </sheetView>
  </sheetViews>
  <sheetFormatPr defaultColWidth="9.00390625" defaultRowHeight="12.75"/>
  <cols>
    <col min="2" max="2" width="5.125" style="0" customWidth="1"/>
    <col min="3" max="3" width="28.875" style="0" customWidth="1"/>
    <col min="4" max="4" width="16.125" style="0" hidden="1" customWidth="1"/>
    <col min="5" max="5" width="18.625" style="17" customWidth="1"/>
    <col min="6" max="6" width="19.375" style="17" customWidth="1"/>
    <col min="7" max="7" width="21.00390625" style="18" customWidth="1"/>
  </cols>
  <sheetData>
    <row r="1" ht="12.75">
      <c r="B1" t="s">
        <v>0</v>
      </c>
    </row>
    <row r="2" ht="12.75">
      <c r="B2" t="s">
        <v>41</v>
      </c>
    </row>
    <row r="5" spans="3:7" ht="12.75">
      <c r="C5" s="58" t="s">
        <v>27</v>
      </c>
      <c r="D5" s="58"/>
      <c r="E5" s="58"/>
      <c r="F5" s="58"/>
      <c r="G5" s="58"/>
    </row>
    <row r="6" ht="13.5" thickBot="1"/>
    <row r="7" spans="2:7" ht="12.75">
      <c r="B7" s="52"/>
      <c r="C7" s="1"/>
      <c r="D7" s="55"/>
      <c r="E7" s="19"/>
      <c r="F7" s="20"/>
      <c r="G7" s="21"/>
    </row>
    <row r="8" spans="2:7" ht="12.75">
      <c r="B8" s="53" t="s">
        <v>1</v>
      </c>
      <c r="C8" s="2" t="s">
        <v>2</v>
      </c>
      <c r="D8" s="56" t="s">
        <v>3</v>
      </c>
      <c r="E8" s="46" t="s">
        <v>32</v>
      </c>
      <c r="F8" s="47" t="s">
        <v>31</v>
      </c>
      <c r="G8" s="22" t="s">
        <v>4</v>
      </c>
    </row>
    <row r="9" spans="2:7" ht="13.5" thickBot="1">
      <c r="B9" s="54" t="s">
        <v>5</v>
      </c>
      <c r="C9" s="3"/>
      <c r="D9" s="57"/>
      <c r="E9" s="23"/>
      <c r="F9" s="24"/>
      <c r="G9" s="25"/>
    </row>
    <row r="10" spans="2:7" ht="12.75">
      <c r="B10" s="8"/>
      <c r="C10" s="1"/>
      <c r="D10" s="10"/>
      <c r="E10" s="26"/>
      <c r="F10" s="27"/>
      <c r="G10" s="28"/>
    </row>
    <row r="11" spans="2:7" ht="12.75">
      <c r="B11" s="5">
        <v>1</v>
      </c>
      <c r="C11" s="48" t="s">
        <v>34</v>
      </c>
      <c r="D11" s="11"/>
      <c r="E11" s="16">
        <v>447.52</v>
      </c>
      <c r="F11" s="29">
        <v>467.8</v>
      </c>
      <c r="G11" s="30">
        <f>F11/E11*100</f>
        <v>104.5316410439757</v>
      </c>
    </row>
    <row r="12" spans="2:7" ht="12.75">
      <c r="B12" s="5"/>
      <c r="C12" s="48" t="s">
        <v>36</v>
      </c>
      <c r="D12" s="11"/>
      <c r="E12" s="16"/>
      <c r="F12" s="31"/>
      <c r="G12" s="30"/>
    </row>
    <row r="13" spans="2:7" ht="12.75">
      <c r="B13" s="5"/>
      <c r="C13" s="48"/>
      <c r="D13" s="11"/>
      <c r="E13" s="16"/>
      <c r="F13" s="31"/>
      <c r="G13" s="30"/>
    </row>
    <row r="14" spans="2:7" ht="12.75">
      <c r="B14" s="5"/>
      <c r="C14" s="48" t="s">
        <v>35</v>
      </c>
      <c r="D14" s="11"/>
      <c r="E14" s="16"/>
      <c r="F14" s="31"/>
      <c r="G14" s="30"/>
    </row>
    <row r="15" spans="2:7" ht="12.75">
      <c r="B15" s="5">
        <v>2</v>
      </c>
      <c r="C15" s="51" t="s">
        <v>37</v>
      </c>
      <c r="D15" s="11"/>
      <c r="E15" s="16">
        <v>357.78</v>
      </c>
      <c r="F15" s="29">
        <v>374.96</v>
      </c>
      <c r="G15" s="30">
        <f>F15/E15*100</f>
        <v>104.80183352898429</v>
      </c>
    </row>
    <row r="16" spans="2:7" ht="12.75">
      <c r="B16" s="5"/>
      <c r="C16" s="51"/>
      <c r="D16" s="11"/>
      <c r="E16" s="16"/>
      <c r="F16" s="29"/>
      <c r="G16" s="30"/>
    </row>
    <row r="17" spans="2:7" ht="12.75">
      <c r="B17" s="5">
        <v>3</v>
      </c>
      <c r="C17" s="51" t="s">
        <v>38</v>
      </c>
      <c r="D17" s="11">
        <v>58281</v>
      </c>
      <c r="E17" s="16">
        <v>340.93</v>
      </c>
      <c r="F17" s="29">
        <v>354.66</v>
      </c>
      <c r="G17" s="30">
        <f>F17/E17*100</f>
        <v>104.02721966386062</v>
      </c>
    </row>
    <row r="18" spans="2:7" ht="12.75">
      <c r="B18" s="5"/>
      <c r="C18" s="48"/>
      <c r="D18" s="11"/>
      <c r="E18" s="16"/>
      <c r="F18" s="29"/>
      <c r="G18" s="30"/>
    </row>
    <row r="19" spans="2:7" ht="12.75">
      <c r="B19" s="5">
        <v>4</v>
      </c>
      <c r="C19" s="48" t="s">
        <v>39</v>
      </c>
      <c r="D19" s="11"/>
      <c r="E19" s="16">
        <v>376.23</v>
      </c>
      <c r="F19" s="29">
        <v>390.51</v>
      </c>
      <c r="G19" s="30">
        <f>F19/E19*100</f>
        <v>103.7955505940515</v>
      </c>
    </row>
    <row r="20" spans="2:7" ht="12.75">
      <c r="B20" s="5"/>
      <c r="C20" s="48"/>
      <c r="D20" s="11"/>
      <c r="E20" s="32"/>
      <c r="F20" s="29"/>
      <c r="G20" s="30"/>
    </row>
    <row r="21" spans="2:7" ht="12.75">
      <c r="B21" s="5">
        <v>5</v>
      </c>
      <c r="C21" s="48" t="s">
        <v>6</v>
      </c>
      <c r="D21" s="11"/>
      <c r="E21" s="16">
        <v>952.08</v>
      </c>
      <c r="F21" s="29">
        <v>991.78</v>
      </c>
      <c r="G21" s="30">
        <f>F21/E21*100</f>
        <v>104.16981766238132</v>
      </c>
    </row>
    <row r="22" spans="2:7" ht="12.75">
      <c r="B22" s="5"/>
      <c r="C22" s="48"/>
      <c r="D22" s="11"/>
      <c r="E22" s="16"/>
      <c r="F22" s="29"/>
      <c r="G22" s="30"/>
    </row>
    <row r="23" spans="2:7" ht="12.75">
      <c r="B23" s="5">
        <v>6</v>
      </c>
      <c r="C23" s="48" t="s">
        <v>7</v>
      </c>
      <c r="D23" s="11">
        <v>205653</v>
      </c>
      <c r="E23" s="16">
        <v>1183.43</v>
      </c>
      <c r="F23" s="29">
        <v>1199.66</v>
      </c>
      <c r="G23" s="30">
        <f>F23/E23*100</f>
        <v>101.37143726287148</v>
      </c>
    </row>
    <row r="24" spans="2:7" ht="12.75">
      <c r="B24" s="5"/>
      <c r="C24" s="48"/>
      <c r="D24" s="11"/>
      <c r="E24" s="16"/>
      <c r="F24" s="29"/>
      <c r="G24" s="30"/>
    </row>
    <row r="25" spans="2:7" ht="12.75">
      <c r="B25" s="5">
        <v>7</v>
      </c>
      <c r="C25" s="48" t="s">
        <v>8</v>
      </c>
      <c r="D25" s="11">
        <v>472909</v>
      </c>
      <c r="E25" s="16">
        <v>2952.06</v>
      </c>
      <c r="F25" s="29">
        <v>3028.68</v>
      </c>
      <c r="G25" s="30">
        <f>F25/E25*100</f>
        <v>102.59547570171337</v>
      </c>
    </row>
    <row r="26" spans="2:7" ht="12.75">
      <c r="B26" s="5"/>
      <c r="C26" s="48" t="s">
        <v>9</v>
      </c>
      <c r="D26" s="11">
        <v>2252</v>
      </c>
      <c r="E26" s="16">
        <v>14.06</v>
      </c>
      <c r="F26" s="29">
        <f>F25/10/21</f>
        <v>14.422285714285714</v>
      </c>
      <c r="G26" s="30">
        <f>F26/E26*100</f>
        <v>102.57671205039625</v>
      </c>
    </row>
    <row r="27" spans="2:7" ht="12.75">
      <c r="B27" s="5"/>
      <c r="C27" s="48" t="s">
        <v>10</v>
      </c>
      <c r="D27" s="11"/>
      <c r="E27" s="16"/>
      <c r="F27" s="29"/>
      <c r="G27" s="30"/>
    </row>
    <row r="28" spans="2:7" ht="12.75">
      <c r="B28" s="5"/>
      <c r="C28" s="49" t="s">
        <v>11</v>
      </c>
      <c r="D28" s="11"/>
      <c r="E28" s="16"/>
      <c r="F28" s="29"/>
      <c r="G28" s="30"/>
    </row>
    <row r="29" spans="2:7" ht="12.75">
      <c r="B29" s="5"/>
      <c r="C29" s="48"/>
      <c r="D29" s="11"/>
      <c r="E29" s="16"/>
      <c r="F29" s="29"/>
      <c r="G29" s="30"/>
    </row>
    <row r="30" spans="2:7" ht="12.75">
      <c r="B30" s="5">
        <v>9</v>
      </c>
      <c r="C30" s="48" t="s">
        <v>12</v>
      </c>
      <c r="D30" s="11">
        <v>225</v>
      </c>
      <c r="E30" s="16">
        <v>1.7</v>
      </c>
      <c r="F30" s="29">
        <v>1.81</v>
      </c>
      <c r="G30" s="30">
        <f>F30/E30*100</f>
        <v>106.47058823529412</v>
      </c>
    </row>
    <row r="31" spans="2:7" ht="12.75">
      <c r="B31" s="5"/>
      <c r="C31" s="48"/>
      <c r="D31" s="11"/>
      <c r="E31" s="16"/>
      <c r="F31" s="29"/>
      <c r="G31" s="30"/>
    </row>
    <row r="32" spans="2:7" ht="12.75">
      <c r="B32" s="5">
        <v>10</v>
      </c>
      <c r="C32" s="48" t="s">
        <v>13</v>
      </c>
      <c r="D32" s="11">
        <v>302</v>
      </c>
      <c r="E32" s="16">
        <v>1.67</v>
      </c>
      <c r="F32" s="29">
        <f>E32*102.1/100</f>
        <v>1.7050699999999999</v>
      </c>
      <c r="G32" s="30">
        <f>F32/E32*100</f>
        <v>102.1</v>
      </c>
    </row>
    <row r="33" spans="2:7" ht="12.75">
      <c r="B33" s="5"/>
      <c r="C33" s="48" t="s">
        <v>14</v>
      </c>
      <c r="D33" s="11"/>
      <c r="E33" s="16"/>
      <c r="F33" s="29"/>
      <c r="G33" s="30"/>
    </row>
    <row r="34" spans="2:7" ht="12.75">
      <c r="B34" s="5"/>
      <c r="C34" s="48"/>
      <c r="D34" s="11"/>
      <c r="E34" s="16"/>
      <c r="F34" s="29"/>
      <c r="G34" s="30"/>
    </row>
    <row r="35" spans="2:7" ht="12.75">
      <c r="B35" s="5">
        <v>11</v>
      </c>
      <c r="C35" s="48" t="s">
        <v>17</v>
      </c>
      <c r="D35" s="11"/>
      <c r="E35" s="16">
        <v>1.88</v>
      </c>
      <c r="F35" s="29">
        <f>E35*104.5/100</f>
        <v>1.9646</v>
      </c>
      <c r="G35" s="30">
        <f>F35/E35*100</f>
        <v>104.5</v>
      </c>
    </row>
    <row r="36" spans="2:7" ht="12.75">
      <c r="B36" s="5"/>
      <c r="C36" s="48"/>
      <c r="D36" s="11"/>
      <c r="E36" s="16"/>
      <c r="F36" s="29"/>
      <c r="G36" s="30"/>
    </row>
    <row r="37" spans="2:7" ht="12.75">
      <c r="B37" s="5">
        <v>12</v>
      </c>
      <c r="C37" s="50" t="s">
        <v>18</v>
      </c>
      <c r="D37" s="10"/>
      <c r="E37" s="62" t="s">
        <v>19</v>
      </c>
      <c r="F37" s="63"/>
      <c r="G37" s="64"/>
    </row>
    <row r="38" spans="2:7" ht="12.75">
      <c r="B38" s="9"/>
      <c r="C38" s="50"/>
      <c r="D38" s="10"/>
      <c r="E38" s="33"/>
      <c r="F38" s="34"/>
      <c r="G38" s="35"/>
    </row>
    <row r="39" spans="2:7" ht="12.75">
      <c r="B39" s="5">
        <v>13</v>
      </c>
      <c r="C39" s="48" t="s">
        <v>15</v>
      </c>
      <c r="D39" s="7"/>
      <c r="E39" s="76" t="s">
        <v>16</v>
      </c>
      <c r="F39" s="77"/>
      <c r="G39" s="78"/>
    </row>
    <row r="40" spans="2:7" ht="13.5" thickBot="1">
      <c r="B40" s="13"/>
      <c r="C40" s="14"/>
      <c r="D40" s="15"/>
      <c r="E40" s="36"/>
      <c r="F40" s="37"/>
      <c r="G40" s="38"/>
    </row>
    <row r="41" spans="2:7" ht="12.75">
      <c r="B41" s="5">
        <v>14</v>
      </c>
      <c r="C41" s="68" t="s">
        <v>33</v>
      </c>
      <c r="D41" s="69"/>
      <c r="E41" s="69"/>
      <c r="F41" s="69"/>
      <c r="G41" s="70"/>
    </row>
    <row r="42" spans="2:7" ht="12.75">
      <c r="B42" s="5"/>
      <c r="C42" s="71" t="s">
        <v>28</v>
      </c>
      <c r="D42" s="72"/>
      <c r="E42" s="72"/>
      <c r="F42" s="72"/>
      <c r="G42" s="73"/>
    </row>
    <row r="43" spans="2:7" ht="15" customHeight="1">
      <c r="B43" s="5"/>
      <c r="C43" s="4"/>
      <c r="D43" s="7"/>
      <c r="E43" s="74" t="s">
        <v>24</v>
      </c>
      <c r="F43" s="75"/>
      <c r="G43" s="40" t="s">
        <v>40</v>
      </c>
    </row>
    <row r="44" spans="2:7" ht="15" customHeight="1">
      <c r="B44" s="5"/>
      <c r="C44" s="4"/>
      <c r="D44" s="7"/>
      <c r="E44" s="39" t="s">
        <v>26</v>
      </c>
      <c r="F44" s="41" t="s">
        <v>30</v>
      </c>
      <c r="G44" s="40"/>
    </row>
    <row r="45" spans="2:7" ht="12.75">
      <c r="B45" s="5"/>
      <c r="C45" s="12" t="s">
        <v>20</v>
      </c>
      <c r="D45" s="7"/>
      <c r="E45" s="42">
        <v>391.35</v>
      </c>
      <c r="F45" s="43">
        <f>E45*104/100</f>
        <v>407.004</v>
      </c>
      <c r="G45" s="44">
        <f>F11-F45</f>
        <v>60.79599999999999</v>
      </c>
    </row>
    <row r="46" spans="2:7" ht="12.75">
      <c r="B46" s="5"/>
      <c r="C46" s="12" t="s">
        <v>21</v>
      </c>
      <c r="D46" s="7"/>
      <c r="E46" s="42">
        <v>360.11</v>
      </c>
      <c r="F46" s="43">
        <f>E46*104/100</f>
        <v>374.5144</v>
      </c>
      <c r="G46" s="44">
        <f>F19-F46</f>
        <v>15.995599999999968</v>
      </c>
    </row>
    <row r="47" spans="2:7" ht="12.75">
      <c r="B47" s="5"/>
      <c r="C47" s="12" t="s">
        <v>22</v>
      </c>
      <c r="D47" s="7"/>
      <c r="E47" s="42">
        <v>337.86</v>
      </c>
      <c r="F47" s="43">
        <f>E47*104/100</f>
        <v>351.37440000000004</v>
      </c>
      <c r="G47" s="44">
        <f>F15-F47</f>
        <v>23.585599999999943</v>
      </c>
    </row>
    <row r="48" spans="2:7" ht="12.75">
      <c r="B48" s="5"/>
      <c r="C48" s="12" t="s">
        <v>23</v>
      </c>
      <c r="D48" s="7"/>
      <c r="E48" s="42">
        <v>322.46</v>
      </c>
      <c r="F48" s="43">
        <f>E48*104/100</f>
        <v>335.35839999999996</v>
      </c>
      <c r="G48" s="44">
        <f>F17-F48</f>
        <v>19.301600000000064</v>
      </c>
    </row>
    <row r="49" spans="2:7" ht="12.75">
      <c r="B49" s="5"/>
      <c r="C49" s="12"/>
      <c r="D49" s="7"/>
      <c r="E49" s="42"/>
      <c r="F49" s="45"/>
      <c r="G49" s="44"/>
    </row>
    <row r="50" spans="2:7" ht="12.75">
      <c r="B50" s="5"/>
      <c r="C50" s="65" t="s">
        <v>29</v>
      </c>
      <c r="D50" s="66"/>
      <c r="E50" s="66"/>
      <c r="F50" s="66"/>
      <c r="G50" s="67"/>
    </row>
    <row r="51" spans="2:7" ht="13.5" thickBot="1">
      <c r="B51" s="6"/>
      <c r="C51" s="59" t="s">
        <v>25</v>
      </c>
      <c r="D51" s="60"/>
      <c r="E51" s="60"/>
      <c r="F51" s="60"/>
      <c r="G51" s="61"/>
    </row>
  </sheetData>
  <mergeCells count="8">
    <mergeCell ref="C5:G5"/>
    <mergeCell ref="C51:G51"/>
    <mergeCell ref="E37:G37"/>
    <mergeCell ref="C50:G50"/>
    <mergeCell ref="C41:G41"/>
    <mergeCell ref="C42:G42"/>
    <mergeCell ref="E43:F43"/>
    <mergeCell ref="E39:G39"/>
  </mergeCells>
  <printOptions/>
  <pageMargins left="0.75" right="0.75" top="0.1968503937007874" bottom="0.984251968503937" header="0" footer="0"/>
  <pageSetup horizontalDpi="300" verticalDpi="300" orientation="portrait" paperSize="9" scale="95" r:id="rId1"/>
  <headerFooter alignWithMargins="0">
    <oddHeader>&amp;RPRILOGA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Ptuj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Mestna občina</dc:creator>
  <cp:keywords/>
  <dc:description/>
  <cp:lastModifiedBy>Milan Korže</cp:lastModifiedBy>
  <cp:lastPrinted>2008-04-03T11:33:47Z</cp:lastPrinted>
  <dcterms:created xsi:type="dcterms:W3CDTF">1998-03-16T12:52:28Z</dcterms:created>
  <dcterms:modified xsi:type="dcterms:W3CDTF">2008-04-14T08:15:51Z</dcterms:modified>
  <cp:category/>
  <cp:version/>
  <cp:contentType/>
  <cp:contentStatus/>
</cp:coreProperties>
</file>