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795" windowHeight="13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<sst xmlns="http://schemas.openxmlformats.org/spreadsheetml/2006/main" count="29" uniqueCount="25">
  <si>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EUR</t>
  </si>
  <si>
    <t>glavnica</t>
  </si>
  <si>
    <t>KREDITOJEMALEC:</t>
  </si>
  <si>
    <t>AMORTIZACIJSKI NAČRT</t>
  </si>
  <si>
    <t>od - do</t>
  </si>
  <si>
    <t>Odobreni kredit:</t>
  </si>
  <si>
    <t>Letna obr.mera:</t>
  </si>
  <si>
    <t>Odplačilna doba:</t>
  </si>
  <si>
    <t xml:space="preserve"> mesecev</t>
  </si>
  <si>
    <t>Moratorij:</t>
  </si>
  <si>
    <t>Skupno število obrokov:</t>
  </si>
  <si>
    <t>Znesek obroka:</t>
  </si>
  <si>
    <t>dni</t>
  </si>
  <si>
    <t>vsi zneski so v EUR</t>
  </si>
  <si>
    <t>Obdobje</t>
  </si>
  <si>
    <t>Število</t>
  </si>
  <si>
    <t>Obresti</t>
  </si>
  <si>
    <t>Znesek</t>
  </si>
  <si>
    <t>Preostala</t>
  </si>
  <si>
    <t>Skupaj</t>
  </si>
  <si>
    <t>Plačila</t>
  </si>
  <si>
    <t>obrokov</t>
  </si>
  <si>
    <t>obroka</t>
  </si>
  <si>
    <t>za plačilo</t>
  </si>
  <si>
    <t>po letih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</si>
</sst>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IT&quot;_);\(#,##0.0&quot;SIT&quot;\)"/>
    <numFmt numFmtId="165" formatCode="_(&quot;SIT&quot;* #,##0.00_);_(&quot;SIT&quot;* \(#,##0.00\);_(&quot;SIT&quot;* &quot;-&quot;??_);_(@_)"/>
    <numFmt numFmtId="166" formatCode="_(&quot;SIT&quot;* #,##0_);_(&quot;SIT&quot;* \(#,##0\);_(&quot;SIT&quot;* &quot;-&quot;_);_(@_)"/>
    <numFmt numFmtId="167" formatCode="_(* #,##0.00_);_(* \(#,##0.00\);_(* &quot;-&quot;??_);_(@_)"/>
    <numFmt numFmtId="168" formatCode="_(* #,##0_);_(* \(#,##0\);_(* &quot;-&quot;_);_(@_)"/>
    <numFmt numFmtId="169" formatCode="_-* #,##0.00\ _S_I_T_-;\-* #,##0.00\ _S_I_T_-;_-* &quot;-&quot;??\ _S_I_T_-;_-@_-"/>
    <numFmt numFmtId="170" formatCode="dd\-mmm\-yy_)"/>
    <numFmt numFmtId="171" formatCode="0.000%"/>
    <numFmt numFmtId="172" formatCode="0.0%"/>
    <numFmt numFmtId="173" formatCode="#,##0.0000"/>
    <numFmt numFmtId="174" formatCode="#,##0_);\(#,##0\)"/>
    <numFmt numFmtId="175" formatCode="#,##0.00_);\(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u val="single"/>
      <sz val="10"/>
      <color indexed="36"/>
      <name val="Arial"/>
      <family val="0"/>
    </font>
    <font>
      <b/>
      <sz val="16"/>
      <name val="Arial CE"/>
      <family val="2"/>
    </font>
    <font>
      <sz val="16"/>
      <name val="Arial CE"/>
      <family val="2"/>
    </font>
    <font>
      <sz val="16"/>
      <color indexed="18"/>
      <name val="Arial CE"/>
      <family val="2"/>
    </font>
    <font>
      <b/>
      <sz val="10"/>
      <name val="Arial CE"/>
      <family val="2"/>
    </font>
    <font>
      <sz val="10"/>
      <color indexed="56"/>
      <name val="Arial CE"/>
      <family val="2"/>
    </font>
    <font>
      <b/>
      <sz val="10"/>
      <color indexed="48"/>
      <name val="Arial CE"/>
      <family val="2"/>
    </font>
    <font>
      <sz val="10"/>
      <name val="Arial CE"/>
      <family val="2"/>
    </font>
    <font>
      <b/>
      <sz val="10"/>
      <name val="Helv"/>
      <family val="0"/>
    </font>
    <font>
      <b/>
      <sz val="10"/>
      <color indexed="56"/>
      <name val="Arial CE"/>
      <family val="2"/>
    </font>
    <font>
      <sz val="10"/>
      <name val="Helv"/>
      <family val="0"/>
    </font>
    <font>
      <sz val="10"/>
      <color indexed="48"/>
      <name val="Helv"/>
      <family val="0"/>
    </font>
    <font>
      <sz val="10"/>
      <color indexed="18"/>
      <name val="Arial CE"/>
      <family val="2"/>
    </font>
    <font>
      <b/>
      <u val="single"/>
      <sz val="10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0" fontId="6" fillId="0" borderId="1" xfId="23" applyNumberFormat="1" applyFont="1" applyFill="1" applyBorder="1" applyAlignment="1" applyProtection="1">
      <alignment/>
      <protection locked="0"/>
    </xf>
    <xf numFmtId="174" fontId="5" fillId="0" borderId="0" xfId="16" applyNumberFormat="1" applyFont="1" applyFill="1" applyBorder="1" applyAlignment="1" applyProtection="1">
      <alignment/>
      <protection/>
    </xf>
    <xf numFmtId="4" fontId="5" fillId="0" borderId="0" xfId="16" applyNumberFormat="1" applyFont="1" applyFill="1" applyBorder="1" applyAlignment="1">
      <alignment/>
      <protection/>
    </xf>
    <xf numFmtId="174" fontId="5" fillId="0" borderId="0" xfId="16" applyNumberFormat="1" applyFont="1" applyFill="1" applyBorder="1" applyAlignment="1" applyProtection="1">
      <alignment horizontal="center"/>
      <protection locked="0"/>
    </xf>
    <xf numFmtId="175" fontId="5" fillId="0" borderId="0" xfId="16" applyNumberFormat="1" applyFont="1" applyFill="1" applyBorder="1" applyAlignment="1" applyProtection="1">
      <alignment/>
      <protection locked="0"/>
    </xf>
    <xf numFmtId="4" fontId="4" fillId="0" borderId="0" xfId="16" applyNumberFormat="1" applyFont="1" applyFill="1" applyBorder="1" applyAlignment="1">
      <alignment/>
      <protection/>
    </xf>
    <xf numFmtId="4" fontId="4" fillId="0" borderId="2" xfId="16" applyNumberFormat="1" applyFont="1" applyFill="1" applyBorder="1" applyAlignment="1">
      <alignment/>
      <protection/>
    </xf>
    <xf numFmtId="164" fontId="7" fillId="0" borderId="0" xfId="16" applyFont="1" applyAlignment="1">
      <alignment horizontal="left" vertical="center"/>
      <protection/>
    </xf>
    <xf numFmtId="164" fontId="8" fillId="0" borderId="0" xfId="16" applyFont="1" applyAlignment="1">
      <alignment vertical="center"/>
      <protection/>
    </xf>
    <xf numFmtId="164" fontId="7" fillId="0" borderId="0" xfId="16" applyFont="1" applyAlignment="1">
      <alignment vertical="center"/>
      <protection/>
    </xf>
    <xf numFmtId="49" fontId="7" fillId="0" borderId="0" xfId="16" applyNumberFormat="1" applyFont="1" applyAlignment="1" applyProtection="1">
      <alignment horizontal="left"/>
      <protection locked="0"/>
    </xf>
    <xf numFmtId="164" fontId="10" fillId="0" borderId="0" xfId="16" applyFont="1" applyAlignment="1">
      <alignment vertical="center"/>
      <protection/>
    </xf>
    <xf numFmtId="164" fontId="11" fillId="0" borderId="0" xfId="16" applyFont="1" applyAlignment="1">
      <alignment vertical="center"/>
      <protection/>
    </xf>
    <xf numFmtId="164" fontId="7" fillId="0" borderId="0" xfId="16" applyFont="1">
      <alignment/>
      <protection/>
    </xf>
    <xf numFmtId="164" fontId="12" fillId="0" borderId="0" xfId="16" applyFont="1" applyAlignment="1">
      <alignment vertical="center"/>
      <protection/>
    </xf>
    <xf numFmtId="164" fontId="13" fillId="0" borderId="0" xfId="16" applyFont="1" applyAlignment="1">
      <alignment vertical="center"/>
      <protection/>
    </xf>
    <xf numFmtId="4" fontId="9" fillId="0" borderId="0" xfId="23" applyNumberFormat="1" applyFont="1" applyAlignment="1">
      <alignment vertical="center"/>
    </xf>
    <xf numFmtId="164" fontId="12" fillId="0" borderId="0" xfId="16" applyFont="1" applyAlignment="1">
      <alignment horizontal="left" vertical="center"/>
      <protection/>
    </xf>
    <xf numFmtId="164" fontId="14" fillId="0" borderId="0" xfId="16" applyFont="1" applyAlignment="1">
      <alignment vertical="center"/>
      <protection/>
    </xf>
    <xf numFmtId="164" fontId="10" fillId="2" borderId="3" xfId="16" applyFont="1" applyFill="1" applyBorder="1" applyAlignment="1">
      <alignment horizontal="center" vertical="center"/>
      <protection/>
    </xf>
    <xf numFmtId="164" fontId="7" fillId="2" borderId="4" xfId="16" applyFont="1" applyFill="1" applyBorder="1" applyAlignment="1">
      <alignment horizontal="center" vertical="center"/>
      <protection/>
    </xf>
    <xf numFmtId="164" fontId="7" fillId="0" borderId="0" xfId="16" applyFont="1" applyBorder="1" applyAlignment="1">
      <alignment horizontal="left" vertical="center"/>
      <protection/>
    </xf>
    <xf numFmtId="164" fontId="8" fillId="0" borderId="0" xfId="16" applyFont="1" applyBorder="1" applyAlignment="1">
      <alignment vertical="center"/>
      <protection/>
    </xf>
    <xf numFmtId="4" fontId="9" fillId="0" borderId="0" xfId="23" applyNumberFormat="1" applyFont="1" applyBorder="1" applyAlignment="1">
      <alignment vertical="center"/>
    </xf>
    <xf numFmtId="164" fontId="12" fillId="0" borderId="0" xfId="16" applyFont="1" applyBorder="1" applyAlignment="1">
      <alignment vertical="center"/>
      <protection/>
    </xf>
    <xf numFmtId="164" fontId="7" fillId="0" borderId="5" xfId="16" applyFont="1" applyBorder="1" applyAlignment="1">
      <alignment horizontal="center" vertical="center"/>
      <protection/>
    </xf>
    <xf numFmtId="1" fontId="10" fillId="0" borderId="5" xfId="16" applyNumberFormat="1" applyFont="1" applyBorder="1" applyAlignment="1" applyProtection="1">
      <alignment horizontal="center" vertical="center"/>
      <protection/>
    </xf>
    <xf numFmtId="1" fontId="10" fillId="0" borderId="6" xfId="16" applyNumberFormat="1" applyFont="1" applyBorder="1" applyAlignment="1" applyProtection="1">
      <alignment horizontal="center" vertical="center"/>
      <protection/>
    </xf>
    <xf numFmtId="173" fontId="12" fillId="0" borderId="0" xfId="23" applyNumberFormat="1" applyFont="1" applyAlignment="1">
      <alignment vertical="center"/>
    </xf>
    <xf numFmtId="49" fontId="9" fillId="0" borderId="0" xfId="16" applyNumberFormat="1" applyFont="1" applyBorder="1" applyAlignment="1">
      <alignment vertical="center"/>
      <protection/>
    </xf>
    <xf numFmtId="10" fontId="7" fillId="0" borderId="0" xfId="18" applyNumberFormat="1" applyFont="1" applyAlignment="1">
      <alignment vertical="center"/>
    </xf>
    <xf numFmtId="164" fontId="7" fillId="0" borderId="0" xfId="16" applyFont="1" applyBorder="1" applyAlignment="1">
      <alignment horizontal="center" vertical="center"/>
      <protection/>
    </xf>
    <xf numFmtId="1" fontId="10" fillId="0" borderId="0" xfId="16" applyNumberFormat="1" applyFont="1" applyBorder="1" applyAlignment="1" applyProtection="1">
      <alignment horizontal="center" vertical="center"/>
      <protection/>
    </xf>
    <xf numFmtId="164" fontId="13" fillId="0" borderId="0" xfId="16" applyFont="1">
      <alignment/>
      <protection/>
    </xf>
    <xf numFmtId="164" fontId="7" fillId="0" borderId="0" xfId="16" applyFont="1" applyAlignment="1">
      <alignment horizontal="right" vertical="center"/>
      <protection/>
    </xf>
    <xf numFmtId="174" fontId="7" fillId="2" borderId="7" xfId="16" applyNumberFormat="1" applyFont="1" applyFill="1" applyBorder="1" applyAlignment="1">
      <alignment horizontal="center"/>
      <protection/>
    </xf>
    <xf numFmtId="174" fontId="7" fillId="2" borderId="8" xfId="16" applyNumberFormat="1" applyFont="1" applyFill="1" applyBorder="1" applyAlignment="1">
      <alignment horizontal="center"/>
      <protection/>
    </xf>
    <xf numFmtId="174" fontId="7" fillId="2" borderId="0" xfId="16" applyNumberFormat="1" applyFont="1" applyFill="1" applyBorder="1" applyAlignment="1">
      <alignment horizontal="center"/>
      <protection/>
    </xf>
    <xf numFmtId="174" fontId="7" fillId="2" borderId="2" xfId="16" applyNumberFormat="1" applyFont="1" applyFill="1" applyBorder="1" applyAlignment="1">
      <alignment horizontal="center"/>
      <protection/>
    </xf>
    <xf numFmtId="170" fontId="15" fillId="0" borderId="1" xfId="23" applyNumberFormat="1" applyFont="1" applyFill="1" applyBorder="1" applyAlignment="1" applyProtection="1">
      <alignment/>
      <protection locked="0"/>
    </xf>
    <xf numFmtId="174" fontId="10" fillId="0" borderId="0" xfId="16" applyNumberFormat="1" applyFont="1" applyFill="1" applyBorder="1" applyAlignment="1" applyProtection="1">
      <alignment/>
      <protection/>
    </xf>
    <xf numFmtId="174" fontId="10" fillId="0" borderId="0" xfId="16" applyNumberFormat="1" applyFont="1" applyFill="1" applyBorder="1" applyAlignment="1">
      <alignment/>
      <protection/>
    </xf>
    <xf numFmtId="174" fontId="10" fillId="0" borderId="0" xfId="16" applyNumberFormat="1" applyFont="1" applyFill="1" applyBorder="1" applyAlignment="1" applyProtection="1">
      <alignment/>
      <protection locked="0"/>
    </xf>
    <xf numFmtId="4" fontId="10" fillId="0" borderId="0" xfId="16" applyNumberFormat="1" applyFont="1" applyFill="1" applyBorder="1" applyAlignment="1">
      <alignment/>
      <protection/>
    </xf>
    <xf numFmtId="4" fontId="10" fillId="0" borderId="2" xfId="16" applyNumberFormat="1" applyFont="1" applyFill="1" applyBorder="1" applyAlignment="1">
      <alignment/>
      <protection/>
    </xf>
    <xf numFmtId="174" fontId="10" fillId="0" borderId="0" xfId="16" applyNumberFormat="1" applyFont="1" applyFill="1" applyBorder="1" applyAlignment="1" applyProtection="1">
      <alignment horizontal="center"/>
      <protection locked="0"/>
    </xf>
    <xf numFmtId="175" fontId="10" fillId="0" borderId="0" xfId="16" applyNumberFormat="1" applyFont="1" applyFill="1" applyBorder="1" applyAlignment="1" applyProtection="1">
      <alignment/>
      <protection locked="0"/>
    </xf>
    <xf numFmtId="4" fontId="7" fillId="0" borderId="0" xfId="16" applyNumberFormat="1" applyFont="1" applyFill="1" applyBorder="1" applyAlignment="1">
      <alignment/>
      <protection/>
    </xf>
    <xf numFmtId="4" fontId="7" fillId="0" borderId="2" xfId="16" applyNumberFormat="1" applyFont="1" applyFill="1" applyBorder="1" applyAlignment="1">
      <alignment/>
      <protection/>
    </xf>
    <xf numFmtId="164" fontId="10" fillId="0" borderId="0" xfId="16" applyFont="1">
      <alignment/>
      <protection/>
    </xf>
    <xf numFmtId="164" fontId="7" fillId="0" borderId="0" xfId="16" applyFont="1" applyAlignment="1">
      <alignment horizontal="left"/>
      <protection/>
    </xf>
    <xf numFmtId="49" fontId="7" fillId="0" borderId="0" xfId="16" applyNumberFormat="1" applyFont="1" applyAlignment="1">
      <alignment horizontal="left"/>
      <protection/>
    </xf>
    <xf numFmtId="164" fontId="16" fillId="0" borderId="4" xfId="16" applyFont="1" applyBorder="1" applyAlignment="1">
      <alignment horizontal="left"/>
      <protection/>
    </xf>
    <xf numFmtId="164" fontId="10" fillId="0" borderId="4" xfId="16" applyFont="1" applyBorder="1">
      <alignment/>
      <protection/>
    </xf>
    <xf numFmtId="164" fontId="7" fillId="0" borderId="4" xfId="16" applyFont="1" applyBorder="1" applyAlignment="1">
      <alignment horizontal="left"/>
      <protection/>
    </xf>
    <xf numFmtId="164" fontId="7" fillId="0" borderId="4" xfId="16" applyFont="1" applyBorder="1">
      <alignment/>
      <protection/>
    </xf>
    <xf numFmtId="164" fontId="7" fillId="0" borderId="4" xfId="16" applyFont="1" applyBorder="1" applyAlignment="1">
      <alignment horizontal="center"/>
      <protection/>
    </xf>
    <xf numFmtId="170" fontId="9" fillId="0" borderId="4" xfId="16" applyNumberFormat="1" applyFont="1" applyBorder="1" applyAlignment="1" applyProtection="1">
      <alignment horizontal="center"/>
      <protection locked="0"/>
    </xf>
    <xf numFmtId="170" fontId="9" fillId="0" borderId="4" xfId="23" applyNumberFormat="1" applyFont="1" applyBorder="1" applyAlignment="1" applyProtection="1">
      <alignment horizontal="center"/>
      <protection locked="0"/>
    </xf>
    <xf numFmtId="164" fontId="10" fillId="0" borderId="4" xfId="16" applyFont="1" applyBorder="1" applyAlignment="1">
      <alignment horizontal="left"/>
      <protection/>
    </xf>
    <xf numFmtId="170" fontId="17" fillId="0" borderId="4" xfId="16" applyNumberFormat="1" applyFont="1" applyBorder="1" applyProtection="1">
      <alignment/>
      <protection locked="0"/>
    </xf>
    <xf numFmtId="3" fontId="17" fillId="0" borderId="4" xfId="23" applyNumberFormat="1" applyFont="1" applyBorder="1" applyAlignment="1" applyProtection="1">
      <alignment/>
      <protection locked="0"/>
    </xf>
    <xf numFmtId="164" fontId="7" fillId="0" borderId="4" xfId="16" applyFont="1" applyBorder="1" applyAlignment="1">
      <alignment horizontal="left" vertical="center"/>
      <protection/>
    </xf>
    <xf numFmtId="164" fontId="8" fillId="0" borderId="4" xfId="16" applyFont="1" applyBorder="1" applyAlignment="1">
      <alignment vertical="center"/>
      <protection/>
    </xf>
    <xf numFmtId="4" fontId="9" fillId="0" borderId="4" xfId="23" applyNumberFormat="1" applyFont="1" applyBorder="1" applyAlignment="1" applyProtection="1">
      <alignment vertical="center"/>
      <protection locked="0"/>
    </xf>
    <xf numFmtId="164" fontId="7" fillId="0" borderId="4" xfId="16" applyFont="1" applyBorder="1" applyAlignment="1">
      <alignment vertical="center"/>
      <protection/>
    </xf>
    <xf numFmtId="164" fontId="12" fillId="0" borderId="4" xfId="16" applyFont="1" applyBorder="1" applyAlignment="1">
      <alignment vertical="center"/>
      <protection/>
    </xf>
    <xf numFmtId="171" fontId="9" fillId="0" borderId="4" xfId="16" applyNumberFormat="1" applyFont="1" applyBorder="1" applyAlignment="1" applyProtection="1">
      <alignment vertical="center"/>
      <protection locked="0"/>
    </xf>
    <xf numFmtId="49" fontId="7" fillId="0" borderId="4" xfId="16" applyNumberFormat="1" applyFont="1" applyBorder="1" applyAlignment="1" applyProtection="1">
      <alignment horizontal="left"/>
      <protection locked="0"/>
    </xf>
    <xf numFmtId="172" fontId="7" fillId="0" borderId="4" xfId="16" applyNumberFormat="1" applyFont="1" applyBorder="1" applyAlignment="1" applyProtection="1">
      <alignment horizontal="left" vertical="center"/>
      <protection/>
    </xf>
    <xf numFmtId="3" fontId="9" fillId="0" borderId="4" xfId="23" applyNumberFormat="1" applyFont="1" applyBorder="1" applyAlignment="1" applyProtection="1">
      <alignment vertical="center"/>
      <protection locked="0"/>
    </xf>
    <xf numFmtId="164" fontId="13" fillId="0" borderId="4" xfId="16" applyFont="1" applyBorder="1" applyAlignment="1">
      <alignment vertical="center"/>
      <protection/>
    </xf>
    <xf numFmtId="4" fontId="9" fillId="0" borderId="4" xfId="23" applyNumberFormat="1" applyFont="1" applyBorder="1" applyAlignment="1">
      <alignment vertical="center"/>
    </xf>
    <xf numFmtId="170" fontId="15" fillId="0" borderId="4" xfId="23" applyNumberFormat="1" applyFont="1" applyFill="1" applyBorder="1" applyAlignment="1" applyProtection="1">
      <alignment/>
      <protection locked="0"/>
    </xf>
    <xf numFmtId="174" fontId="10" fillId="0" borderId="4" xfId="16" applyNumberFormat="1" applyFont="1" applyFill="1" applyBorder="1" applyAlignment="1" applyProtection="1">
      <alignment/>
      <protection/>
    </xf>
    <xf numFmtId="4" fontId="10" fillId="0" borderId="4" xfId="16" applyNumberFormat="1" applyFont="1" applyFill="1" applyBorder="1" applyAlignment="1">
      <alignment/>
      <protection/>
    </xf>
    <xf numFmtId="174" fontId="10" fillId="0" borderId="4" xfId="16" applyNumberFormat="1" applyFont="1" applyFill="1" applyBorder="1" applyAlignment="1" applyProtection="1">
      <alignment horizontal="center"/>
      <protection locked="0"/>
    </xf>
    <xf numFmtId="175" fontId="10" fillId="0" borderId="4" xfId="16" applyNumberFormat="1" applyFont="1" applyFill="1" applyBorder="1" applyAlignment="1" applyProtection="1">
      <alignment/>
      <protection locked="0"/>
    </xf>
    <xf numFmtId="4" fontId="7" fillId="0" borderId="4" xfId="16" applyNumberFormat="1" applyFont="1" applyFill="1" applyBorder="1" applyAlignment="1">
      <alignment/>
      <protection/>
    </xf>
    <xf numFmtId="174" fontId="7" fillId="2" borderId="9" xfId="16" applyNumberFormat="1" applyFont="1" applyFill="1" applyBorder="1" applyAlignment="1">
      <alignment horizontal="center" vertical="center"/>
      <protection/>
    </xf>
    <xf numFmtId="164" fontId="10" fillId="2" borderId="1" xfId="16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Navadno_am nač -10let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  <cellStyle name="Vejica_am nač -10le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5"/>
  <sheetViews>
    <sheetView tabSelected="1" workbookViewId="0" topLeftCell="A1">
      <selection activeCell="D20" sqref="D20"/>
    </sheetView>
  </sheetViews>
  <sheetFormatPr defaultColWidth="9.140625" defaultRowHeight="12.75"/>
  <cols>
    <col min="2" max="2" width="40.140625" style="0" bestFit="1" customWidth="1"/>
    <col min="3" max="3" width="11.140625" style="0" bestFit="1" customWidth="1"/>
    <col min="4" max="4" width="16.8515625" style="0" bestFit="1" customWidth="1"/>
    <col min="5" max="6" width="16.57421875" style="0" bestFit="1" customWidth="1"/>
    <col min="7" max="7" width="18.00390625" style="0" bestFit="1" customWidth="1"/>
    <col min="8" max="8" width="14.8515625" style="0" bestFit="1" customWidth="1"/>
    <col min="9" max="9" width="30.57421875" style="0" bestFit="1" customWidth="1"/>
  </cols>
  <sheetData>
    <row r="4" spans="2:9" ht="12.75">
      <c r="B4" s="53" t="s">
        <v>2</v>
      </c>
      <c r="C4" s="54"/>
      <c r="D4" s="54"/>
      <c r="E4" s="54"/>
      <c r="F4" s="54"/>
      <c r="G4" s="50"/>
      <c r="H4" s="51"/>
      <c r="I4" s="50"/>
    </row>
    <row r="5" spans="2:9" ht="12.75">
      <c r="B5" s="55"/>
      <c r="C5" s="54"/>
      <c r="D5" s="54"/>
      <c r="E5" s="54"/>
      <c r="F5" s="54"/>
      <c r="G5" s="50"/>
      <c r="H5" s="51"/>
      <c r="I5" s="50"/>
    </row>
    <row r="6" spans="2:9" ht="12.75">
      <c r="B6" s="55" t="s">
        <v>3</v>
      </c>
      <c r="C6" s="56"/>
      <c r="D6" s="57" t="s">
        <v>4</v>
      </c>
      <c r="E6" s="58">
        <v>43905</v>
      </c>
      <c r="F6" s="59">
        <v>47376</v>
      </c>
      <c r="G6" s="52"/>
      <c r="H6" s="34"/>
      <c r="I6" s="14"/>
    </row>
    <row r="7" spans="2:9" ht="12.75">
      <c r="B7" s="60"/>
      <c r="C7" s="54"/>
      <c r="D7" s="60"/>
      <c r="E7" s="61"/>
      <c r="F7" s="61"/>
      <c r="G7" s="11"/>
      <c r="H7" s="34"/>
      <c r="I7" s="14"/>
    </row>
    <row r="8" spans="2:9" ht="12.75">
      <c r="B8" s="60"/>
      <c r="C8" s="54"/>
      <c r="D8" s="62"/>
      <c r="E8" s="54"/>
      <c r="F8" s="54"/>
      <c r="G8" s="11"/>
      <c r="H8" s="34"/>
      <c r="I8" s="14"/>
    </row>
    <row r="9" spans="2:9" ht="12.75">
      <c r="B9" s="63" t="s">
        <v>5</v>
      </c>
      <c r="C9" s="64"/>
      <c r="D9" s="65">
        <v>72807</v>
      </c>
      <c r="E9" s="66" t="s">
        <v>0</v>
      </c>
      <c r="F9" s="67"/>
      <c r="G9" s="11"/>
      <c r="H9" s="16"/>
      <c r="I9" s="10"/>
    </row>
    <row r="10" spans="2:9" ht="12.75">
      <c r="B10" s="63"/>
      <c r="C10" s="64"/>
      <c r="D10" s="65"/>
      <c r="E10" s="66"/>
      <c r="F10" s="67"/>
      <c r="G10" s="11"/>
      <c r="H10" s="16"/>
      <c r="I10" s="10"/>
    </row>
    <row r="11" spans="2:9" ht="12.75">
      <c r="B11" s="63" t="s">
        <v>6</v>
      </c>
      <c r="C11" s="64"/>
      <c r="D11" s="68">
        <v>0</v>
      </c>
      <c r="E11" s="66"/>
      <c r="F11" s="69"/>
      <c r="G11" s="12"/>
      <c r="H11" s="11"/>
      <c r="I11" s="13"/>
    </row>
    <row r="12" spans="2:9" ht="12.75">
      <c r="B12" s="63"/>
      <c r="C12" s="64"/>
      <c r="D12" s="68"/>
      <c r="E12" s="66"/>
      <c r="F12" s="69"/>
      <c r="G12" s="12"/>
      <c r="H12" s="14"/>
      <c r="I12" s="13"/>
    </row>
    <row r="13" spans="2:9" ht="12.75">
      <c r="B13" s="70" t="s">
        <v>7</v>
      </c>
      <c r="C13" s="64"/>
      <c r="D13" s="71">
        <v>120</v>
      </c>
      <c r="E13" s="63" t="s">
        <v>8</v>
      </c>
      <c r="F13" s="67"/>
      <c r="G13" s="12"/>
      <c r="H13" s="16"/>
      <c r="I13" s="16"/>
    </row>
    <row r="14" spans="2:9" ht="12.75">
      <c r="B14" s="63" t="s">
        <v>9</v>
      </c>
      <c r="C14" s="64"/>
      <c r="D14" s="71"/>
      <c r="E14" s="63"/>
      <c r="F14" s="67"/>
      <c r="G14" s="12"/>
      <c r="H14" s="16"/>
      <c r="I14" s="16"/>
    </row>
    <row r="15" spans="2:9" ht="12.75">
      <c r="B15" s="63" t="s">
        <v>10</v>
      </c>
      <c r="C15" s="64"/>
      <c r="D15" s="71">
        <v>20</v>
      </c>
      <c r="E15" s="66"/>
      <c r="F15" s="72"/>
      <c r="G15" s="16"/>
      <c r="H15" s="16"/>
      <c r="I15" s="16"/>
    </row>
    <row r="16" spans="2:9" ht="12.75">
      <c r="B16" s="63" t="s">
        <v>11</v>
      </c>
      <c r="C16" s="64"/>
      <c r="D16" s="73">
        <v>606.73</v>
      </c>
      <c r="E16" s="66" t="s">
        <v>0</v>
      </c>
      <c r="F16" s="72"/>
      <c r="G16" s="16"/>
      <c r="H16" s="16"/>
      <c r="I16" s="16"/>
    </row>
    <row r="17" spans="2:9" ht="12.75">
      <c r="B17" s="18"/>
      <c r="C17" s="9"/>
      <c r="D17" s="17"/>
      <c r="E17" s="15"/>
      <c r="F17" s="16"/>
      <c r="G17" s="16"/>
      <c r="H17" s="16"/>
      <c r="I17" s="16"/>
    </row>
    <row r="18" spans="2:9" ht="12.75">
      <c r="B18" s="16"/>
      <c r="C18" s="16"/>
      <c r="D18" s="19"/>
      <c r="E18" s="16"/>
      <c r="F18" s="20"/>
      <c r="G18" s="21" t="s">
        <v>12</v>
      </c>
      <c r="H18" s="20"/>
      <c r="I18" s="21" t="s">
        <v>12</v>
      </c>
    </row>
    <row r="19" spans="2:9" ht="12.75">
      <c r="B19" s="22"/>
      <c r="C19" s="23"/>
      <c r="D19" s="24"/>
      <c r="E19" s="25"/>
      <c r="F19" s="26"/>
      <c r="G19" s="27">
        <v>365</v>
      </c>
      <c r="H19" s="26"/>
      <c r="I19" s="28"/>
    </row>
    <row r="20" spans="2:9" ht="12.75">
      <c r="B20" s="8"/>
      <c r="C20" s="9"/>
      <c r="D20" s="29"/>
      <c r="E20" s="30"/>
      <c r="F20" s="31"/>
      <c r="G20" s="12"/>
      <c r="H20" s="32"/>
      <c r="I20" s="33"/>
    </row>
    <row r="21" spans="2:9" ht="13.5" thickBot="1">
      <c r="B21" s="34"/>
      <c r="C21" s="34"/>
      <c r="D21" s="34"/>
      <c r="E21" s="34"/>
      <c r="F21" s="34"/>
      <c r="G21" s="34"/>
      <c r="H21" s="34"/>
      <c r="I21" s="35" t="s">
        <v>13</v>
      </c>
    </row>
    <row r="22" spans="2:9" ht="12.75">
      <c r="B22" s="80" t="s">
        <v>14</v>
      </c>
      <c r="C22" s="36" t="s">
        <v>15</v>
      </c>
      <c r="D22" s="36" t="s">
        <v>16</v>
      </c>
      <c r="E22" s="36" t="s">
        <v>15</v>
      </c>
      <c r="F22" s="36" t="s">
        <v>17</v>
      </c>
      <c r="G22" s="36" t="s">
        <v>18</v>
      </c>
      <c r="H22" s="36" t="s">
        <v>19</v>
      </c>
      <c r="I22" s="37" t="s">
        <v>20</v>
      </c>
    </row>
    <row r="23" spans="2:9" ht="12.75">
      <c r="B23" s="81"/>
      <c r="C23" s="38" t="s">
        <v>12</v>
      </c>
      <c r="D23" s="38"/>
      <c r="E23" s="38" t="s">
        <v>21</v>
      </c>
      <c r="F23" s="38" t="s">
        <v>22</v>
      </c>
      <c r="G23" s="38" t="s">
        <v>1</v>
      </c>
      <c r="H23" s="38" t="s">
        <v>23</v>
      </c>
      <c r="I23" s="39" t="s">
        <v>24</v>
      </c>
    </row>
    <row r="24" spans="2:9" ht="12.75">
      <c r="B24" s="40"/>
      <c r="C24" s="41"/>
      <c r="D24" s="42"/>
      <c r="E24" s="43"/>
      <c r="F24" s="43"/>
      <c r="G24" s="44"/>
      <c r="H24" s="44"/>
      <c r="I24" s="45"/>
    </row>
    <row r="25" spans="2:9" ht="12.75">
      <c r="B25" s="40"/>
      <c r="C25" s="41"/>
      <c r="D25" s="44"/>
      <c r="E25" s="46"/>
      <c r="F25" s="47"/>
      <c r="G25" s="44"/>
      <c r="H25" s="48"/>
      <c r="I25" s="49"/>
    </row>
    <row r="26" spans="2:9" ht="12.75">
      <c r="B26" s="40"/>
      <c r="C26" s="41"/>
      <c r="D26" s="44"/>
      <c r="E26" s="46"/>
      <c r="F26" s="47"/>
      <c r="G26" s="44"/>
      <c r="H26" s="48"/>
      <c r="I26" s="49"/>
    </row>
    <row r="27" spans="2:9" ht="12.75">
      <c r="B27" s="74">
        <v>43905</v>
      </c>
      <c r="C27" s="75"/>
      <c r="D27" s="76">
        <v>0</v>
      </c>
      <c r="E27" s="77">
        <v>1</v>
      </c>
      <c r="F27" s="78">
        <v>3640.38</v>
      </c>
      <c r="G27" s="76">
        <f>D9-F27</f>
        <v>69166.62</v>
      </c>
      <c r="H27" s="79"/>
      <c r="I27" s="79">
        <v>0</v>
      </c>
    </row>
    <row r="28" spans="2:9" ht="12.75">
      <c r="B28" s="74">
        <v>44089</v>
      </c>
      <c r="C28" s="75"/>
      <c r="D28" s="76">
        <v>0</v>
      </c>
      <c r="E28" s="77">
        <v>2</v>
      </c>
      <c r="F28" s="78">
        <v>3640.38</v>
      </c>
      <c r="G28" s="76">
        <f>G27-F28</f>
        <v>65526.24</v>
      </c>
      <c r="H28" s="79"/>
      <c r="I28" s="79">
        <f>F27+F28</f>
        <v>7280.76</v>
      </c>
    </row>
    <row r="29" spans="2:9" ht="12.75">
      <c r="B29" s="74">
        <v>44270</v>
      </c>
      <c r="C29" s="75"/>
      <c r="D29" s="76">
        <v>0</v>
      </c>
      <c r="E29" s="77">
        <v>3</v>
      </c>
      <c r="F29" s="78">
        <v>3640.38</v>
      </c>
      <c r="G29" s="76">
        <f>G28-F29</f>
        <v>61885.86</v>
      </c>
      <c r="H29" s="79"/>
      <c r="I29" s="79"/>
    </row>
    <row r="30" spans="2:9" ht="12.75">
      <c r="B30" s="74">
        <v>44454</v>
      </c>
      <c r="C30" s="75"/>
      <c r="D30" s="76">
        <v>0</v>
      </c>
      <c r="E30" s="77">
        <v>4</v>
      </c>
      <c r="F30" s="78">
        <v>3640.38</v>
      </c>
      <c r="G30" s="76">
        <f>G29-F30</f>
        <v>58245.48</v>
      </c>
      <c r="H30" s="79"/>
      <c r="I30" s="79">
        <f>F29+F30</f>
        <v>7280.76</v>
      </c>
    </row>
    <row r="31" spans="2:9" ht="12.75">
      <c r="B31" s="74">
        <v>44635</v>
      </c>
      <c r="C31" s="75"/>
      <c r="D31" s="76">
        <v>0</v>
      </c>
      <c r="E31" s="77">
        <v>5</v>
      </c>
      <c r="F31" s="78">
        <v>3640.38</v>
      </c>
      <c r="G31" s="76">
        <f>G30-F31</f>
        <v>54605.100000000006</v>
      </c>
      <c r="H31" s="79"/>
      <c r="I31" s="79"/>
    </row>
    <row r="32" spans="2:9" ht="12.75">
      <c r="B32" s="74">
        <v>44819</v>
      </c>
      <c r="C32" s="75"/>
      <c r="D32" s="76">
        <v>0</v>
      </c>
      <c r="E32" s="77">
        <v>6</v>
      </c>
      <c r="F32" s="78">
        <v>3640.38</v>
      </c>
      <c r="G32" s="76">
        <f aca="true" t="shared" si="0" ref="G32:G46">G31-F32</f>
        <v>50964.72000000001</v>
      </c>
      <c r="H32" s="79"/>
      <c r="I32" s="79">
        <f>F32+F31</f>
        <v>7280.76</v>
      </c>
    </row>
    <row r="33" spans="2:9" ht="12.75">
      <c r="B33" s="74">
        <v>45000</v>
      </c>
      <c r="C33" s="75"/>
      <c r="D33" s="76">
        <v>0</v>
      </c>
      <c r="E33" s="77">
        <v>7</v>
      </c>
      <c r="F33" s="78">
        <v>3640.38</v>
      </c>
      <c r="G33" s="76">
        <f t="shared" si="0"/>
        <v>47324.34000000001</v>
      </c>
      <c r="H33" s="79"/>
      <c r="I33" s="79"/>
    </row>
    <row r="34" spans="2:9" ht="12.75">
      <c r="B34" s="74">
        <v>45184</v>
      </c>
      <c r="C34" s="75"/>
      <c r="D34" s="76">
        <v>0</v>
      </c>
      <c r="E34" s="77">
        <v>8</v>
      </c>
      <c r="F34" s="78">
        <v>3640.38</v>
      </c>
      <c r="G34" s="76">
        <f t="shared" si="0"/>
        <v>43683.960000000014</v>
      </c>
      <c r="H34" s="79"/>
      <c r="I34" s="79">
        <f>F34+F33</f>
        <v>7280.76</v>
      </c>
    </row>
    <row r="35" spans="2:9" ht="12.75">
      <c r="B35" s="74">
        <v>45366</v>
      </c>
      <c r="C35" s="75"/>
      <c r="D35" s="76">
        <v>0</v>
      </c>
      <c r="E35" s="77">
        <v>9</v>
      </c>
      <c r="F35" s="78">
        <v>3640.38</v>
      </c>
      <c r="G35" s="76">
        <f t="shared" si="0"/>
        <v>40043.580000000016</v>
      </c>
      <c r="H35" s="79"/>
      <c r="I35" s="79"/>
    </row>
    <row r="36" spans="2:9" ht="12.75">
      <c r="B36" s="74">
        <v>45550</v>
      </c>
      <c r="C36" s="75"/>
      <c r="D36" s="76">
        <v>0</v>
      </c>
      <c r="E36" s="77">
        <v>10</v>
      </c>
      <c r="F36" s="78">
        <v>3640.38</v>
      </c>
      <c r="G36" s="76">
        <f t="shared" si="0"/>
        <v>36403.20000000002</v>
      </c>
      <c r="H36" s="79"/>
      <c r="I36" s="79">
        <f>F36+F35</f>
        <v>7280.76</v>
      </c>
    </row>
    <row r="37" spans="2:9" ht="12.75">
      <c r="B37" s="74">
        <v>45731</v>
      </c>
      <c r="C37" s="75"/>
      <c r="D37" s="76">
        <v>0</v>
      </c>
      <c r="E37" s="77">
        <v>11</v>
      </c>
      <c r="F37" s="78">
        <v>3640.38</v>
      </c>
      <c r="G37" s="76">
        <f t="shared" si="0"/>
        <v>32762.820000000018</v>
      </c>
      <c r="H37" s="79"/>
      <c r="I37" s="79"/>
    </row>
    <row r="38" spans="2:9" ht="12.75">
      <c r="B38" s="74">
        <v>45915</v>
      </c>
      <c r="C38" s="75"/>
      <c r="D38" s="76">
        <v>0</v>
      </c>
      <c r="E38" s="77">
        <v>12</v>
      </c>
      <c r="F38" s="78">
        <v>3640.38</v>
      </c>
      <c r="G38" s="76">
        <f t="shared" si="0"/>
        <v>29122.440000000017</v>
      </c>
      <c r="H38" s="79"/>
      <c r="I38" s="79">
        <f>F38+F37</f>
        <v>7280.76</v>
      </c>
    </row>
    <row r="39" spans="2:9" ht="12.75">
      <c r="B39" s="74">
        <v>46096</v>
      </c>
      <c r="C39" s="75"/>
      <c r="D39" s="76">
        <v>0</v>
      </c>
      <c r="E39" s="77">
        <v>13</v>
      </c>
      <c r="F39" s="78">
        <v>3640.38</v>
      </c>
      <c r="G39" s="76">
        <f t="shared" si="0"/>
        <v>25482.060000000016</v>
      </c>
      <c r="H39" s="79"/>
      <c r="I39" s="79"/>
    </row>
    <row r="40" spans="2:9" ht="12.75">
      <c r="B40" s="74">
        <v>46280</v>
      </c>
      <c r="C40" s="75"/>
      <c r="D40" s="76">
        <v>0</v>
      </c>
      <c r="E40" s="77">
        <v>14</v>
      </c>
      <c r="F40" s="78">
        <v>3640.38</v>
      </c>
      <c r="G40" s="76">
        <f t="shared" si="0"/>
        <v>21841.680000000015</v>
      </c>
      <c r="H40" s="79"/>
      <c r="I40" s="79">
        <f>F40+F39</f>
        <v>7280.76</v>
      </c>
    </row>
    <row r="41" spans="2:9" ht="12.75">
      <c r="B41" s="74">
        <v>46461</v>
      </c>
      <c r="C41" s="75"/>
      <c r="D41" s="76">
        <v>0</v>
      </c>
      <c r="E41" s="77">
        <v>15</v>
      </c>
      <c r="F41" s="78">
        <v>3640.38</v>
      </c>
      <c r="G41" s="76">
        <f t="shared" si="0"/>
        <v>18201.300000000014</v>
      </c>
      <c r="H41" s="79"/>
      <c r="I41" s="79"/>
    </row>
    <row r="42" spans="2:9" ht="12.75">
      <c r="B42" s="74">
        <v>46645</v>
      </c>
      <c r="C42" s="75"/>
      <c r="D42" s="76">
        <v>0</v>
      </c>
      <c r="E42" s="77">
        <v>16</v>
      </c>
      <c r="F42" s="78">
        <v>3640.38</v>
      </c>
      <c r="G42" s="76">
        <f t="shared" si="0"/>
        <v>14560.920000000013</v>
      </c>
      <c r="H42" s="79"/>
      <c r="I42" s="79">
        <f>F42+F41</f>
        <v>7280.76</v>
      </c>
    </row>
    <row r="43" spans="2:9" ht="12.75">
      <c r="B43" s="74">
        <v>46827</v>
      </c>
      <c r="C43" s="75"/>
      <c r="D43" s="76">
        <v>0</v>
      </c>
      <c r="E43" s="77">
        <v>17</v>
      </c>
      <c r="F43" s="78">
        <v>3640.38</v>
      </c>
      <c r="G43" s="76">
        <f t="shared" si="0"/>
        <v>10920.540000000012</v>
      </c>
      <c r="H43" s="79"/>
      <c r="I43" s="79"/>
    </row>
    <row r="44" spans="2:9" ht="12.75">
      <c r="B44" s="74">
        <v>47011</v>
      </c>
      <c r="C44" s="75"/>
      <c r="D44" s="76">
        <v>0</v>
      </c>
      <c r="E44" s="77">
        <v>18</v>
      </c>
      <c r="F44" s="78">
        <v>3640.38</v>
      </c>
      <c r="G44" s="76">
        <f t="shared" si="0"/>
        <v>7280.160000000012</v>
      </c>
      <c r="H44" s="79"/>
      <c r="I44" s="79">
        <f>F43+F42</f>
        <v>7280.76</v>
      </c>
    </row>
    <row r="45" spans="2:9" ht="12.75">
      <c r="B45" s="74">
        <v>47192</v>
      </c>
      <c r="C45" s="75"/>
      <c r="D45" s="76">
        <v>0</v>
      </c>
      <c r="E45" s="77">
        <v>19</v>
      </c>
      <c r="F45" s="78">
        <v>3640.38</v>
      </c>
      <c r="G45" s="76">
        <f t="shared" si="0"/>
        <v>3639.7800000000116</v>
      </c>
      <c r="H45" s="79"/>
      <c r="I45" s="79"/>
    </row>
    <row r="46" spans="2:9" ht="12.75">
      <c r="B46" s="74">
        <v>47376</v>
      </c>
      <c r="C46" s="75"/>
      <c r="D46" s="76">
        <v>0</v>
      </c>
      <c r="E46" s="77">
        <v>20</v>
      </c>
      <c r="F46" s="78">
        <v>3639.78</v>
      </c>
      <c r="G46" s="76">
        <f t="shared" si="0"/>
        <v>1.1368683772161603E-11</v>
      </c>
      <c r="H46" s="79"/>
      <c r="I46" s="79">
        <f>F46+F45</f>
        <v>7280.16</v>
      </c>
    </row>
    <row r="47" spans="2:9" ht="20.25">
      <c r="B47" s="1"/>
      <c r="C47" s="2"/>
      <c r="D47" s="3"/>
      <c r="E47" s="4"/>
      <c r="F47" s="5"/>
      <c r="G47" s="3"/>
      <c r="H47" s="6"/>
      <c r="I47" s="7">
        <f>I28+I30+I32+I34+I36+I38+I40+I42+I44+I46</f>
        <v>72807.00000000001</v>
      </c>
    </row>
    <row r="48" spans="2:9" ht="20.25">
      <c r="B48" s="1"/>
      <c r="C48" s="2"/>
      <c r="D48" s="3"/>
      <c r="E48" s="4"/>
      <c r="F48" s="5"/>
      <c r="G48" s="3"/>
      <c r="H48" s="6"/>
      <c r="I48" s="7"/>
    </row>
    <row r="49" spans="2:9" ht="20.25">
      <c r="B49" s="1"/>
      <c r="C49" s="2"/>
      <c r="D49" s="3"/>
      <c r="E49" s="4"/>
      <c r="F49" s="5"/>
      <c r="G49" s="3"/>
      <c r="H49" s="6"/>
      <c r="I49" s="7"/>
    </row>
    <row r="50" spans="2:9" ht="20.25">
      <c r="B50" s="1"/>
      <c r="C50" s="2"/>
      <c r="D50" s="3"/>
      <c r="E50" s="4"/>
      <c r="F50" s="5"/>
      <c r="G50" s="3"/>
      <c r="H50" s="6"/>
      <c r="I50" s="7"/>
    </row>
    <row r="51" spans="2:9" ht="20.25">
      <c r="B51" s="1"/>
      <c r="C51" s="2"/>
      <c r="D51" s="3"/>
      <c r="E51" s="4"/>
      <c r="F51" s="5"/>
      <c r="G51" s="3"/>
      <c r="H51" s="6"/>
      <c r="I51" s="7"/>
    </row>
    <row r="52" spans="2:9" ht="20.25">
      <c r="B52" s="1"/>
      <c r="C52" s="2"/>
      <c r="D52" s="3"/>
      <c r="E52" s="4"/>
      <c r="F52" s="5"/>
      <c r="G52" s="3"/>
      <c r="H52" s="6"/>
      <c r="I52" s="7"/>
    </row>
    <row r="53" spans="2:9" ht="20.25">
      <c r="B53" s="1"/>
      <c r="C53" s="2"/>
      <c r="D53" s="3"/>
      <c r="E53" s="4"/>
      <c r="F53" s="5"/>
      <c r="G53" s="3"/>
      <c r="H53" s="6"/>
      <c r="I53" s="7"/>
    </row>
    <row r="54" spans="2:9" ht="20.25">
      <c r="B54" s="1"/>
      <c r="C54" s="2"/>
      <c r="D54" s="3"/>
      <c r="E54" s="4"/>
      <c r="F54" s="5"/>
      <c r="G54" s="3"/>
      <c r="H54" s="6"/>
      <c r="I54" s="7"/>
    </row>
    <row r="55" spans="2:9" ht="20.25">
      <c r="B55" s="1"/>
      <c r="C55" s="2"/>
      <c r="D55" s="3"/>
      <c r="E55" s="4"/>
      <c r="F55" s="5"/>
      <c r="G55" s="3"/>
      <c r="H55" s="6"/>
      <c r="I55" s="7"/>
    </row>
  </sheetData>
  <mergeCells count="1">
    <mergeCell ref="B22:B23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cp:lastPrinted>2018-01-25T09:45:11Z</cp:lastPrinted>
  <dcterms:created xsi:type="dcterms:W3CDTF">2016-05-25T12:26:43Z</dcterms:created>
  <dcterms:modified xsi:type="dcterms:W3CDTF">2018-01-25T09:46:25Z</dcterms:modified>
  <cp:category/>
  <cp:version/>
  <cp:contentType/>
  <cp:contentStatus/>
</cp:coreProperties>
</file>