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255" windowHeight="11280" activeTab="0"/>
  </bookViews>
  <sheets>
    <sheet name="Izkaz uspeha" sheetId="1" r:id="rId1"/>
    <sheet name="Vrednost aktive" sheetId="2" r:id="rId2"/>
    <sheet name="Graf aktiva" sheetId="3" r:id="rId3"/>
  </sheets>
  <definedNames>
    <definedName name="_xlnm.Print_Area" localSheetId="2">'Graf aktiva'!$A$1:$I$34</definedName>
    <definedName name="_xlnm.Print_Area" localSheetId="1">'Vrednost aktive'!$A$1:$D$21</definedName>
  </definedNames>
  <calcPr fullCalcOnLoad="1"/>
</workbook>
</file>

<file path=xl/sharedStrings.xml><?xml version="1.0" encoding="utf-8"?>
<sst xmlns="http://schemas.openxmlformats.org/spreadsheetml/2006/main" count="58" uniqueCount="25">
  <si>
    <t>ZBIRNI PREGLED NEKATERIH POMEMBNEJŠIH PODATKOV O POSLOVANJU JAVNIH ZAVODOV</t>
  </si>
  <si>
    <t>JAVNI ZAVOD</t>
  </si>
  <si>
    <t>GLASBENA ŠOLA</t>
  </si>
  <si>
    <t>GASILSKI ZAVOD</t>
  </si>
  <si>
    <t>KOROŠKE LEKARNE</t>
  </si>
  <si>
    <t>KOROŠKI MUZEJ</t>
  </si>
  <si>
    <t>KOROŠKA OSREDNJA KNJIŽNICA</t>
  </si>
  <si>
    <t>LJUDSKA UNIVERZA</t>
  </si>
  <si>
    <t>OSNOVNA ŠOLA JURIČEVEGA DREJČKA</t>
  </si>
  <si>
    <t>OSNOVNA ŠOLA KOROŠKI JEKLARJI</t>
  </si>
  <si>
    <t>OSNOVNA ŠOLA PREŽIHOVEGA VORANCA</t>
  </si>
  <si>
    <t>ZDRAVSTVENO REŠEVALNI CEN. KOROŠKE</t>
  </si>
  <si>
    <t>VZGOJNO VARSTVENI ZAVOD</t>
  </si>
  <si>
    <t>ZDRAVSTVENI DOM</t>
  </si>
  <si>
    <t>SKUPAJ:</t>
  </si>
  <si>
    <t>v €</t>
  </si>
  <si>
    <t>ZAVOD ZA KULTURO, ŠPORT, TURIZEM IN MLADINSKE DEJAVNOSTI</t>
  </si>
  <si>
    <t>V OBČINI RAVNE NA KOROŠKEM V LETU 2014</t>
  </si>
  <si>
    <t>Izkaz uspeha 2014</t>
  </si>
  <si>
    <t>Vrednost aktive 31.12.2014</t>
  </si>
  <si>
    <t>Izkaz uspeha 2013</t>
  </si>
  <si>
    <t>Vrednost aktive 31.12.2013</t>
  </si>
  <si>
    <t>V OBČINI RAVNE NA KOROŠKEM V LETU 2014-AKTIVA</t>
  </si>
  <si>
    <t>Indeks</t>
  </si>
  <si>
    <t>Povečanje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</si>
</sst>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_-* #,##0.0\ _S_I_T_-;\-* #,##0.0\ _S_I_T_-;_-* &quot;-&quot;??\ _S_I_T_-;_-@_-"/>
    <numFmt numFmtId="173" formatCode="_-* #,##0\ _S_I_T_-;\-* #,##0\ _S_I_T_-;_-* &quot;-&quot;??\ _S_I_T_-;_-@_-"/>
    <numFmt numFmtId="174" formatCode="0.0000"/>
    <numFmt numFmtId="175" formatCode="0.000"/>
  </numFmts>
  <fonts count="46">
    <font>
      <sz val="10"/>
      <name val="Arial"/>
      <family val="0"/>
    </font>
    <font>
      <b/>
      <sz val="10"/>
      <name val="Arial CE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9.75"/>
      <color indexed="8"/>
      <name val="Arial"/>
      <family val="0"/>
    </font>
    <font>
      <sz val="4.75"/>
      <color indexed="8"/>
      <name val="Times New Roman"/>
      <family val="0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Calibri"/>
      <family val="0"/>
    </font>
    <font>
      <sz val="6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2" fillId="2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0" fillId="0" borderId="6" applyNumberFormat="0" applyFill="0" applyAlignment="0" applyProtection="0"/>
    <xf numFmtId="0" fontId="41" fillId="30" borderId="7" applyNumberFormat="0" applyAlignment="0" applyProtection="0"/>
    <xf numFmtId="0" fontId="42" fillId="21" borderId="8" applyNumberFormat="0" applyAlignment="0" applyProtection="0"/>
    <xf numFmtId="0" fontId="43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8" applyNumberFormat="0" applyAlignment="0" applyProtection="0"/>
    <xf numFmtId="0" fontId="45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0" fontId="1" fillId="0" borderId="10" xfId="0" applyFont="1" applyBorder="1" applyAlignment="1" applyProtection="1">
      <alignment horizontal="right"/>
      <protection locked="0"/>
    </xf>
    <xf numFmtId="173" fontId="0" fillId="0" borderId="0" xfId="59" applyNumberFormat="1" applyFont="1" applyAlignment="1">
      <alignment/>
    </xf>
    <xf numFmtId="173" fontId="0" fillId="0" borderId="10" xfId="59" applyNumberFormat="1" applyFont="1" applyBorder="1" applyAlignment="1">
      <alignment/>
    </xf>
    <xf numFmtId="173" fontId="0" fillId="0" borderId="10" xfId="59" applyNumberFormat="1" applyFont="1" applyBorder="1" applyAlignment="1" applyProtection="1">
      <alignment horizontal="center" vertical="center"/>
      <protection locked="0"/>
    </xf>
    <xf numFmtId="173" fontId="0" fillId="0" borderId="10" xfId="59" applyNumberFormat="1" applyFont="1" applyBorder="1" applyAlignment="1" applyProtection="1">
      <alignment horizontal="center" wrapText="1"/>
      <protection locked="0"/>
    </xf>
    <xf numFmtId="173" fontId="0" fillId="0" borderId="10" xfId="59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73" fontId="0" fillId="0" borderId="10" xfId="59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173" fontId="0" fillId="0" borderId="10" xfId="0" applyNumberFormat="1" applyBorder="1" applyAlignment="1">
      <alignment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Izkaz uspeha 2014 v €</a:t>
            </a:r>
          </a:p>
        </c:rich>
      </c:tx>
      <c:layout>
        <c:manualLayout>
          <c:xMode val="factor"/>
          <c:yMode val="factor"/>
          <c:x val="-0.00325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11"/>
          <c:w val="0.93625"/>
          <c:h val="0.82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'Izkaz uspeha'!$C$5:$C$6</c:f>
              <c:strCache>
                <c:ptCount val="1"/>
                <c:pt idx="0">
                  <c:v>Izkaz uspeha 2014 v €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'Izkaz uspeha'!$A$7:$A$20</c:f>
              <c:strCache/>
            </c:strRef>
          </c:cat>
          <c:val>
            <c:numRef>
              <c:f>'Izkaz uspeha'!$C$7:$C$20</c:f>
              <c:numCache/>
            </c:numRef>
          </c:val>
        </c:ser>
        <c:axId val="15463922"/>
        <c:axId val="19534675"/>
      </c:barChart>
      <c:catAx>
        <c:axId val="154639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Javni zavod</a:t>
                </a:r>
              </a:p>
            </c:rich>
          </c:tx>
          <c:layout>
            <c:manualLayout>
              <c:xMode val="factor"/>
              <c:yMode val="factor"/>
              <c:x val="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475" b="0" i="0" u="none" baseline="0">
                <a:solidFill>
                  <a:srgbClr val="000000"/>
                </a:solidFill>
              </a:defRPr>
            </a:pPr>
          </a:p>
        </c:txPr>
        <c:crossAx val="19534675"/>
        <c:crosses val="autoZero"/>
        <c:auto val="1"/>
        <c:lblOffset val="100"/>
        <c:tickLblSkip val="1"/>
        <c:noMultiLvlLbl val="0"/>
      </c:catAx>
      <c:valAx>
        <c:axId val="195346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Vrednost v €</a:t>
                </a:r>
              </a:p>
            </c:rich>
          </c:tx>
          <c:layout>
            <c:manualLayout>
              <c:xMode val="factor"/>
              <c:yMode val="factor"/>
              <c:x val="-0.029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4639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Vrednost aktive na dan 31.12.2014
</a:t>
            </a:r>
          </a:p>
        </c:rich>
      </c:tx>
      <c:layout>
        <c:manualLayout>
          <c:xMode val="factor"/>
          <c:yMode val="factor"/>
          <c:x val="-0.013"/>
          <c:y val="0.001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05"/>
          <c:y val="0.29125"/>
          <c:w val="0.8585"/>
          <c:h val="0.527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3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'Graf aktiva'!$A$1:$A$13</c:f>
              <c:strCache/>
            </c:strRef>
          </c:cat>
          <c:val>
            <c:numRef>
              <c:f>'Graf aktiva'!$B$1:$B$13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114300</xdr:rowOff>
    </xdr:from>
    <xdr:to>
      <xdr:col>4</xdr:col>
      <xdr:colOff>28575</xdr:colOff>
      <xdr:row>52</xdr:row>
      <xdr:rowOff>19050</xdr:rowOff>
    </xdr:to>
    <xdr:graphicFrame>
      <xdr:nvGraphicFramePr>
        <xdr:cNvPr id="1" name="Grafikon 1"/>
        <xdr:cNvGraphicFramePr/>
      </xdr:nvGraphicFramePr>
      <xdr:xfrm>
        <a:off x="0" y="3495675"/>
        <a:ext cx="5867400" cy="5086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485775</xdr:colOff>
      <xdr:row>33</xdr:row>
      <xdr:rowOff>47625</xdr:rowOff>
    </xdr:to>
    <xdr:graphicFrame>
      <xdr:nvGraphicFramePr>
        <xdr:cNvPr id="1" name="Grafikon 1"/>
        <xdr:cNvGraphicFramePr/>
      </xdr:nvGraphicFramePr>
      <xdr:xfrm>
        <a:off x="0" y="0"/>
        <a:ext cx="8191500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tabSelected="1" zoomScalePageLayoutView="0" workbookViewId="0" topLeftCell="A1">
      <selection activeCell="G38" sqref="G38"/>
    </sheetView>
  </sheetViews>
  <sheetFormatPr defaultColWidth="9.140625" defaultRowHeight="12.75"/>
  <cols>
    <col min="1" max="1" width="40.28125" style="0" customWidth="1"/>
    <col min="2" max="2" width="17.57421875" style="0" customWidth="1"/>
    <col min="3" max="3" width="17.7109375" style="4" customWidth="1"/>
    <col min="4" max="4" width="12.00390625" style="0" bestFit="1" customWidth="1"/>
    <col min="5" max="5" width="3.00390625" style="0" customWidth="1"/>
  </cols>
  <sheetData>
    <row r="1" spans="1:2" ht="12.75">
      <c r="A1" s="9" t="s">
        <v>0</v>
      </c>
      <c r="B1" s="9"/>
    </row>
    <row r="2" spans="1:2" ht="12.75">
      <c r="A2" s="9" t="s">
        <v>17</v>
      </c>
      <c r="B2" s="9"/>
    </row>
    <row r="5" spans="1:4" ht="24" customHeight="1">
      <c r="A5" s="1" t="s">
        <v>1</v>
      </c>
      <c r="B5" s="10" t="s">
        <v>20</v>
      </c>
      <c r="C5" s="6" t="s">
        <v>18</v>
      </c>
      <c r="D5" s="16" t="s">
        <v>24</v>
      </c>
    </row>
    <row r="6" spans="1:4" ht="12.75">
      <c r="A6" s="2"/>
      <c r="B6" s="10" t="s">
        <v>15</v>
      </c>
      <c r="C6" s="6" t="s">
        <v>15</v>
      </c>
      <c r="D6" s="16" t="s">
        <v>15</v>
      </c>
    </row>
    <row r="7" spans="1:4" ht="12.75">
      <c r="A7" s="2" t="s">
        <v>2</v>
      </c>
      <c r="B7" s="5">
        <v>-7175</v>
      </c>
      <c r="C7" s="5">
        <v>10024</v>
      </c>
      <c r="D7" s="15">
        <f>C7-B7</f>
        <v>17199</v>
      </c>
    </row>
    <row r="8" spans="1:4" ht="12.75">
      <c r="A8" s="2" t="s">
        <v>3</v>
      </c>
      <c r="B8" s="5">
        <v>1295</v>
      </c>
      <c r="C8" s="5">
        <v>859</v>
      </c>
      <c r="D8" s="15">
        <f aca="true" t="shared" si="0" ref="D8:D20">C8-B8</f>
        <v>-436</v>
      </c>
    </row>
    <row r="9" spans="1:4" ht="12.75">
      <c r="A9" s="2" t="s">
        <v>4</v>
      </c>
      <c r="B9" s="5">
        <v>279975</v>
      </c>
      <c r="C9" s="5">
        <v>376729</v>
      </c>
      <c r="D9" s="15">
        <f t="shared" si="0"/>
        <v>96754</v>
      </c>
    </row>
    <row r="10" spans="1:4" ht="12.75">
      <c r="A10" s="2" t="s">
        <v>5</v>
      </c>
      <c r="B10" s="5">
        <v>-11381</v>
      </c>
      <c r="C10" s="5">
        <v>12543</v>
      </c>
      <c r="D10" s="15">
        <f t="shared" si="0"/>
        <v>23924</v>
      </c>
    </row>
    <row r="11" spans="1:4" ht="12.75">
      <c r="A11" s="2" t="s">
        <v>6</v>
      </c>
      <c r="B11" s="5">
        <v>-15199</v>
      </c>
      <c r="C11" s="5">
        <v>41432</v>
      </c>
      <c r="D11" s="15">
        <f t="shared" si="0"/>
        <v>56631</v>
      </c>
    </row>
    <row r="12" spans="1:4" ht="12.75">
      <c r="A12" s="2" t="s">
        <v>7</v>
      </c>
      <c r="B12" s="5">
        <v>624</v>
      </c>
      <c r="C12" s="5">
        <v>757</v>
      </c>
      <c r="D12" s="15">
        <f t="shared" si="0"/>
        <v>133</v>
      </c>
    </row>
    <row r="13" spans="1:4" ht="12.75">
      <c r="A13" s="2" t="s">
        <v>8</v>
      </c>
      <c r="B13" s="5">
        <v>339</v>
      </c>
      <c r="C13" s="5">
        <v>6033</v>
      </c>
      <c r="D13" s="15">
        <f t="shared" si="0"/>
        <v>5694</v>
      </c>
    </row>
    <row r="14" spans="1:4" ht="12.75">
      <c r="A14" s="2" t="s">
        <v>9</v>
      </c>
      <c r="B14" s="5">
        <v>-31144</v>
      </c>
      <c r="C14" s="5">
        <v>13004</v>
      </c>
      <c r="D14" s="15">
        <f t="shared" si="0"/>
        <v>44148</v>
      </c>
    </row>
    <row r="15" spans="1:4" ht="12.75">
      <c r="A15" s="2" t="s">
        <v>10</v>
      </c>
      <c r="B15" s="5">
        <v>-13616</v>
      </c>
      <c r="C15" s="5">
        <v>29966</v>
      </c>
      <c r="D15" s="15">
        <f t="shared" si="0"/>
        <v>43582</v>
      </c>
    </row>
    <row r="16" spans="1:4" ht="12.75">
      <c r="A16" s="2" t="s">
        <v>11</v>
      </c>
      <c r="B16" s="5">
        <v>-171533</v>
      </c>
      <c r="C16" s="5">
        <v>39816</v>
      </c>
      <c r="D16" s="15">
        <f t="shared" si="0"/>
        <v>211349</v>
      </c>
    </row>
    <row r="17" spans="1:4" ht="12.75">
      <c r="A17" s="2" t="s">
        <v>16</v>
      </c>
      <c r="B17" s="5">
        <v>-36720</v>
      </c>
      <c r="C17" s="5">
        <v>-44817</v>
      </c>
      <c r="D17" s="15">
        <f t="shared" si="0"/>
        <v>-8097</v>
      </c>
    </row>
    <row r="18" spans="1:4" ht="12.75">
      <c r="A18" s="2" t="s">
        <v>12</v>
      </c>
      <c r="B18" s="5">
        <v>7078</v>
      </c>
      <c r="C18" s="5">
        <v>7325</v>
      </c>
      <c r="D18" s="15">
        <f t="shared" si="0"/>
        <v>247</v>
      </c>
    </row>
    <row r="19" spans="1:4" ht="12.75">
      <c r="A19" s="2" t="s">
        <v>13</v>
      </c>
      <c r="B19" s="5">
        <v>-134879</v>
      </c>
      <c r="C19" s="5">
        <v>332552</v>
      </c>
      <c r="D19" s="15">
        <f t="shared" si="0"/>
        <v>467431</v>
      </c>
    </row>
    <row r="20" spans="1:4" ht="12.75">
      <c r="A20" s="3" t="s">
        <v>14</v>
      </c>
      <c r="B20" s="5">
        <f>SUM(B7:B19)</f>
        <v>-132336</v>
      </c>
      <c r="C20" s="5">
        <f>SUM(C7:C19)</f>
        <v>826223</v>
      </c>
      <c r="D20" s="15">
        <f t="shared" si="0"/>
        <v>958559</v>
      </c>
    </row>
  </sheetData>
  <sheetProtection/>
  <printOptions/>
  <pageMargins left="0.7874015748031497" right="0.75" top="0.984251968503937" bottom="0.984251968503937" header="0" footer="0"/>
  <pageSetup fitToHeight="1" fitToWidth="1"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49.57421875" style="0" customWidth="1"/>
    <col min="2" max="2" width="18.00390625" style="0" bestFit="1" customWidth="1"/>
    <col min="3" max="3" width="14.7109375" style="0" bestFit="1" customWidth="1"/>
  </cols>
  <sheetData>
    <row r="1" ht="12.75">
      <c r="A1" s="9" t="s">
        <v>0</v>
      </c>
    </row>
    <row r="2" ht="12.75">
      <c r="A2" s="9" t="s">
        <v>22</v>
      </c>
    </row>
    <row r="4" spans="1:4" ht="25.5">
      <c r="A4" s="1" t="s">
        <v>1</v>
      </c>
      <c r="B4" s="11" t="s">
        <v>21</v>
      </c>
      <c r="C4" s="7" t="s">
        <v>19</v>
      </c>
      <c r="D4" s="12" t="s">
        <v>23</v>
      </c>
    </row>
    <row r="5" spans="1:4" ht="12.75">
      <c r="A5" s="2"/>
      <c r="B5" s="8" t="s">
        <v>15</v>
      </c>
      <c r="C5" s="8" t="s">
        <v>15</v>
      </c>
      <c r="D5" s="13"/>
    </row>
    <row r="6" spans="1:4" ht="12.75">
      <c r="A6" s="2" t="s">
        <v>2</v>
      </c>
      <c r="B6" s="5">
        <v>285227</v>
      </c>
      <c r="C6" s="5">
        <v>271044</v>
      </c>
      <c r="D6" s="14">
        <f>C6/B6*100</f>
        <v>95.02746934897468</v>
      </c>
    </row>
    <row r="7" spans="1:4" ht="12.75">
      <c r="A7" s="2" t="s">
        <v>3</v>
      </c>
      <c r="B7" s="5">
        <v>1055221</v>
      </c>
      <c r="C7" s="5">
        <v>903415</v>
      </c>
      <c r="D7" s="14">
        <f aca="true" t="shared" si="0" ref="D7:D19">C7/B7*100</f>
        <v>85.61381928524925</v>
      </c>
    </row>
    <row r="8" spans="1:4" ht="12.75">
      <c r="A8" s="2" t="s">
        <v>4</v>
      </c>
      <c r="B8" s="5">
        <v>6295475</v>
      </c>
      <c r="C8" s="5">
        <v>6175879</v>
      </c>
      <c r="D8" s="14">
        <f t="shared" si="0"/>
        <v>98.10028631675925</v>
      </c>
    </row>
    <row r="9" spans="1:4" ht="12.75">
      <c r="A9" s="2" t="s">
        <v>5</v>
      </c>
      <c r="B9" s="5">
        <v>2472795</v>
      </c>
      <c r="C9" s="5">
        <v>2399720</v>
      </c>
      <c r="D9" s="14">
        <f t="shared" si="0"/>
        <v>97.04484197032104</v>
      </c>
    </row>
    <row r="10" spans="1:4" ht="12.75">
      <c r="A10" s="2" t="s">
        <v>6</v>
      </c>
      <c r="B10" s="5">
        <v>5004006</v>
      </c>
      <c r="C10" s="5">
        <v>4897980</v>
      </c>
      <c r="D10" s="14">
        <f t="shared" si="0"/>
        <v>97.88117760050648</v>
      </c>
    </row>
    <row r="11" spans="1:4" ht="12.75">
      <c r="A11" s="2" t="s">
        <v>7</v>
      </c>
      <c r="B11" s="5">
        <v>160632</v>
      </c>
      <c r="C11" s="5">
        <v>165787</v>
      </c>
      <c r="D11" s="14">
        <f t="shared" si="0"/>
        <v>103.20919866527218</v>
      </c>
    </row>
    <row r="12" spans="1:4" ht="12.75">
      <c r="A12" s="2" t="s">
        <v>8</v>
      </c>
      <c r="B12" s="5">
        <v>126332</v>
      </c>
      <c r="C12" s="5">
        <v>114992</v>
      </c>
      <c r="D12" s="14">
        <f t="shared" si="0"/>
        <v>91.02365196466454</v>
      </c>
    </row>
    <row r="13" spans="1:4" ht="12.75">
      <c r="A13" s="2" t="s">
        <v>9</v>
      </c>
      <c r="B13" s="5">
        <v>1536698</v>
      </c>
      <c r="C13" s="5">
        <v>1489259</v>
      </c>
      <c r="D13" s="14">
        <f t="shared" si="0"/>
        <v>96.91292628740325</v>
      </c>
    </row>
    <row r="14" spans="1:4" ht="12.75">
      <c r="A14" s="2" t="s">
        <v>10</v>
      </c>
      <c r="B14" s="5">
        <v>2185062</v>
      </c>
      <c r="C14" s="5">
        <v>2674803</v>
      </c>
      <c r="D14" s="14">
        <f t="shared" si="0"/>
        <v>122.41313976445521</v>
      </c>
    </row>
    <row r="15" spans="1:4" ht="12.75">
      <c r="A15" s="2" t="s">
        <v>11</v>
      </c>
      <c r="B15" s="5">
        <v>1003012</v>
      </c>
      <c r="C15" s="5">
        <v>955894</v>
      </c>
      <c r="D15" s="14">
        <f t="shared" si="0"/>
        <v>95.3023493238366</v>
      </c>
    </row>
    <row r="16" spans="1:4" ht="12.75">
      <c r="A16" s="2" t="s">
        <v>16</v>
      </c>
      <c r="B16" s="5">
        <v>6816073</v>
      </c>
      <c r="C16" s="5">
        <v>6942872</v>
      </c>
      <c r="D16" s="14">
        <f t="shared" si="0"/>
        <v>101.86029404321226</v>
      </c>
    </row>
    <row r="17" spans="1:4" ht="12.75">
      <c r="A17" s="2" t="s">
        <v>12</v>
      </c>
      <c r="B17" s="5">
        <v>1058159</v>
      </c>
      <c r="C17" s="5">
        <v>1042917</v>
      </c>
      <c r="D17" s="14">
        <f t="shared" si="0"/>
        <v>98.55957375025869</v>
      </c>
    </row>
    <row r="18" spans="1:4" ht="12.75">
      <c r="A18" s="2" t="s">
        <v>13</v>
      </c>
      <c r="B18" s="5">
        <v>3877251</v>
      </c>
      <c r="C18" s="5">
        <v>3892157</v>
      </c>
      <c r="D18" s="14">
        <f t="shared" si="0"/>
        <v>100.38444764086721</v>
      </c>
    </row>
    <row r="19" spans="1:4" ht="12.75">
      <c r="A19" s="3" t="s">
        <v>14</v>
      </c>
      <c r="B19" s="5">
        <f>SUM(B6:B18)</f>
        <v>31875943</v>
      </c>
      <c r="C19" s="5">
        <f>SUM(C6:C18)</f>
        <v>31926719</v>
      </c>
      <c r="D19" s="14">
        <f t="shared" si="0"/>
        <v>100.15929254234142</v>
      </c>
    </row>
  </sheetData>
  <sheetProtection/>
  <printOptions/>
  <pageMargins left="0.75" right="0.75" top="1" bottom="1" header="0" footer="0"/>
  <pageSetup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B39" sqref="B39"/>
    </sheetView>
  </sheetViews>
  <sheetFormatPr defaultColWidth="9.140625" defaultRowHeight="12.75"/>
  <cols>
    <col min="1" max="1" width="43.140625" style="0" customWidth="1"/>
    <col min="2" max="2" width="17.57421875" style="0" customWidth="1"/>
  </cols>
  <sheetData>
    <row r="1" spans="1:2" ht="12.75">
      <c r="A1" s="2" t="s">
        <v>2</v>
      </c>
      <c r="B1" s="5">
        <v>285227</v>
      </c>
    </row>
    <row r="2" spans="1:2" ht="12.75">
      <c r="A2" s="2" t="s">
        <v>3</v>
      </c>
      <c r="B2" s="5">
        <v>1055221</v>
      </c>
    </row>
    <row r="3" spans="1:2" ht="12.75">
      <c r="A3" s="2" t="s">
        <v>4</v>
      </c>
      <c r="B3" s="5">
        <v>6295475</v>
      </c>
    </row>
    <row r="4" spans="1:2" ht="12.75">
      <c r="A4" s="2" t="s">
        <v>5</v>
      </c>
      <c r="B4" s="5">
        <v>2472795</v>
      </c>
    </row>
    <row r="5" spans="1:2" ht="12.75">
      <c r="A5" s="2" t="s">
        <v>6</v>
      </c>
      <c r="B5" s="5">
        <v>5004006</v>
      </c>
    </row>
    <row r="6" spans="1:2" ht="12.75">
      <c r="A6" s="2" t="s">
        <v>7</v>
      </c>
      <c r="B6" s="5">
        <v>160632</v>
      </c>
    </row>
    <row r="7" spans="1:2" ht="12.75">
      <c r="A7" s="2" t="s">
        <v>8</v>
      </c>
      <c r="B7" s="5">
        <v>126332</v>
      </c>
    </row>
    <row r="8" spans="1:2" ht="12.75">
      <c r="A8" s="2" t="s">
        <v>9</v>
      </c>
      <c r="B8" s="5">
        <v>1536698</v>
      </c>
    </row>
    <row r="9" spans="1:2" ht="12.75">
      <c r="A9" s="2" t="s">
        <v>10</v>
      </c>
      <c r="B9" s="5">
        <v>2185062</v>
      </c>
    </row>
    <row r="10" spans="1:2" ht="12.75">
      <c r="A10" s="2" t="s">
        <v>11</v>
      </c>
      <c r="B10" s="5">
        <v>1003012</v>
      </c>
    </row>
    <row r="11" spans="1:2" ht="12.75">
      <c r="A11" s="2" t="s">
        <v>16</v>
      </c>
      <c r="B11" s="5">
        <v>6816073</v>
      </c>
    </row>
    <row r="12" spans="1:2" ht="12.75">
      <c r="A12" s="2" t="s">
        <v>12</v>
      </c>
      <c r="B12" s="5">
        <v>1058159</v>
      </c>
    </row>
    <row r="13" spans="1:2" ht="12.75">
      <c r="A13" s="2" t="s">
        <v>13</v>
      </c>
      <c r="B13" s="5">
        <v>3877251</v>
      </c>
    </row>
  </sheetData>
  <sheetProtection/>
  <printOptions/>
  <pageMargins left="0.7874015748031497" right="0.75" top="0.984251968503937" bottom="0.984251968503937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DAMJAN</dc:creator>
  <cp:keywords/>
  <dc:description/>
  <cp:lastModifiedBy>USER</cp:lastModifiedBy>
  <cp:lastPrinted>2015-05-21T07:06:19Z</cp:lastPrinted>
  <dcterms:created xsi:type="dcterms:W3CDTF">2006-04-10T06:51:05Z</dcterms:created>
  <dcterms:modified xsi:type="dcterms:W3CDTF">2015-05-21T07:06:22Z</dcterms:modified>
  <cp:category/>
  <cp:version/>
  <cp:contentType/>
  <cp:contentStatus/>
</cp:coreProperties>
</file>