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4235" tabRatio="851"/>
  </bookViews>
  <sheets>
    <sheet name="List1" sheetId="25" r:id="rId1"/>
    <sheet name="List2" sheetId="26" r:id="rId2"/>
  </sheets>
  <calcPr calcId="145621"/>
</workbook>
</file>

<file path=xl/calcChain.xml><?xml version="1.0" encoding="utf-8"?>
<calcChain xmlns="http://schemas.openxmlformats.org/spreadsheetml/2006/main">
  <c r="M57" i="25" l="1"/>
  <c r="L57" i="25"/>
  <c r="K57" i="25"/>
  <c r="J57" i="25"/>
  <c r="I57" i="25"/>
  <c r="H57" i="25"/>
  <c r="G57" i="25"/>
  <c r="F57" i="25"/>
  <c r="E57" i="25"/>
  <c r="D57" i="25"/>
  <c r="C57" i="25"/>
  <c r="B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4" i="25"/>
  <c r="N12" i="25"/>
  <c r="N11" i="25"/>
  <c r="N10" i="25"/>
  <c r="N9" i="25"/>
  <c r="N8" i="25"/>
  <c r="N7" i="25"/>
  <c r="N6" i="25"/>
  <c r="N5" i="25"/>
  <c r="N4" i="25"/>
  <c r="N3" i="25"/>
  <c r="N2" i="25"/>
  <c r="N57" i="25"/>
</calcChain>
</file>

<file path=xl/sharedStrings.xml><?xml version="1.0" encoding="utf-8"?>
<sst xmlns="http://schemas.openxmlformats.org/spreadsheetml/2006/main" count="75" uniqueCount="74">
  <si>
    <t>OSOR</t>
  </si>
  <si>
    <t>OKGP</t>
  </si>
  <si>
    <t>OGF</t>
  </si>
  <si>
    <t>ODD</t>
  </si>
  <si>
    <t>SPK</t>
  </si>
  <si>
    <t>KMVVI</t>
  </si>
  <si>
    <t>SPV</t>
  </si>
  <si>
    <t>NO</t>
  </si>
  <si>
    <t>ODBOR ZA IZVEDBO
 PRAZNIKA</t>
  </si>
  <si>
    <t>KOMISIJA ZA 
PODELITEV  PRIZNANJ</t>
  </si>
  <si>
    <t>SVET ZA VARSTVO 
NAJEMNIKOV</t>
  </si>
  <si>
    <t>ODBOR ZA RAZPOLAGANJE 
S POŽARNIMI SREDSTVI</t>
  </si>
  <si>
    <t>SKUPAJ</t>
  </si>
  <si>
    <t>Monika Pevec</t>
  </si>
  <si>
    <t>Petra Mušič</t>
  </si>
  <si>
    <t>Peter Juhart</t>
  </si>
  <si>
    <t>mag. Bojana Muršič</t>
  </si>
  <si>
    <t>Drago Škof</t>
  </si>
  <si>
    <t>Danica Bozi</t>
  </si>
  <si>
    <t>Andreja Markač Hleb</t>
  </si>
  <si>
    <t>Lovro Bačun</t>
  </si>
  <si>
    <t>mag. Truda Pepelnik</t>
  </si>
  <si>
    <t>Zdenka Steblovnik Župan</t>
  </si>
  <si>
    <t>Stanislav Krainer</t>
  </si>
  <si>
    <t>Jernej Ajd</t>
  </si>
  <si>
    <t>Lea Krajnc</t>
  </si>
  <si>
    <t>Mihael Hleb Oset</t>
  </si>
  <si>
    <t>Barbara Jert</t>
  </si>
  <si>
    <t>Marjana Kotnik Poropat</t>
  </si>
  <si>
    <t>Jernej Brglez</t>
  </si>
  <si>
    <t>Jožef Babič</t>
  </si>
  <si>
    <t>Drago Bolčina</t>
  </si>
  <si>
    <t>Tomaž Jurše</t>
  </si>
  <si>
    <t xml:space="preserve">Anton Kajnik </t>
  </si>
  <si>
    <t>Aleksander Brunčko</t>
  </si>
  <si>
    <t xml:space="preserve">Marjan Hertiš </t>
  </si>
  <si>
    <t xml:space="preserve">Karl Lorenčič </t>
  </si>
  <si>
    <t xml:space="preserve">Bojana Maruško </t>
  </si>
  <si>
    <t xml:space="preserve">Martin Lesjak </t>
  </si>
  <si>
    <t xml:space="preserve">Simon Mesarič </t>
  </si>
  <si>
    <t xml:space="preserve">Dragica Jurše </t>
  </si>
  <si>
    <t xml:space="preserve">Polonca Javornik </t>
  </si>
  <si>
    <t>Hubert Ketiš</t>
  </si>
  <si>
    <t>Andrej Režonja</t>
  </si>
  <si>
    <t>Drago Pečnik</t>
  </si>
  <si>
    <t>Robert Leva</t>
  </si>
  <si>
    <t>Mitja Mavrič</t>
  </si>
  <si>
    <t xml:space="preserve">Vlasta Čobal Sedmak </t>
  </si>
  <si>
    <t>Janez Trup</t>
  </si>
  <si>
    <t xml:space="preserve">Metka Žvegla </t>
  </si>
  <si>
    <t xml:space="preserve">Rozana Pirš </t>
  </si>
  <si>
    <t xml:space="preserve">Anton Gorjanc </t>
  </si>
  <si>
    <t xml:space="preserve">Katja Čelik Kumer </t>
  </si>
  <si>
    <t xml:space="preserve">Janez Sternad </t>
  </si>
  <si>
    <t xml:space="preserve">Milan Petrič </t>
  </si>
  <si>
    <t xml:space="preserve">Katja Veličkovič </t>
  </si>
  <si>
    <t>Kristijan Repolusk</t>
  </si>
  <si>
    <t>Marjeta Mušič</t>
  </si>
  <si>
    <t>Franc Osvald</t>
  </si>
  <si>
    <t>Miro Jaušovec</t>
  </si>
  <si>
    <t>Mitja Pečar</t>
  </si>
  <si>
    <t>Jožef Potrč</t>
  </si>
  <si>
    <t>Milivoj Ročenovič</t>
  </si>
  <si>
    <t>Danijela Strnad</t>
  </si>
  <si>
    <t>Janja Kosar</t>
  </si>
  <si>
    <t>Jasna Dobaj</t>
  </si>
  <si>
    <t>Tomaž Ketiš</t>
  </si>
  <si>
    <t xml:space="preserve">Strošek najema dvorane </t>
  </si>
  <si>
    <t>Strošek nadur (313 ur)</t>
  </si>
  <si>
    <t>Igor Rep</t>
  </si>
  <si>
    <t xml:space="preserve"> (delno izplačano, delno izkoriščeno v urah) </t>
  </si>
  <si>
    <t>EUR</t>
  </si>
  <si>
    <t>Drugi stroški</t>
  </si>
  <si>
    <t>Opomba: 
- sejnine mag. Trude Pepelnik so bile nakazane na OŠ Janka Glazerja
- sejnine Dragice Jurše (razen prvih dveh) se nakazujejo na KUD Franjo Sornik Smolnik
- decembrske sejnine svetnikov in svetnic (Mušič, Markač Hleb, Steblovnik Župan, Krainer, Brglez, Bolčina in mag. Muršič) so bile nakazane na posamezne enote RK 
-bruto vrednosti sejnin za zaposlene svetnike in svetnice so 76,70 in 127,83 EUR, za brezposelne svetnike in svetnice pa 91,29 in 152,15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</si>
</sst>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24]_-;\-* #,##0.00\ [$€-424]_-;_-* &quot;-&quot;??\ [$€-424]_-;_-@_-"/>
  </numFmts>
  <fonts count="10" x14ac:knownFonts="1">
    <font>
      <sz val="12"/>
      <name val="Times New Roman CE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7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8" fillId="0" borderId="1" xfId="0" applyNumberFormat="1" applyFont="1" applyBorder="1"/>
    <xf numFmtId="164" fontId="8" fillId="2" borderId="1" xfId="0" applyNumberFormat="1" applyFont="1" applyFill="1" applyBorder="1"/>
    <xf numFmtId="164" fontId="8" fillId="3" borderId="1" xfId="0" applyNumberFormat="1" applyFont="1" applyFill="1" applyBorder="1"/>
    <xf numFmtId="164" fontId="8" fillId="4" borderId="1" xfId="0" applyNumberFormat="1" applyFont="1" applyFill="1" applyBorder="1"/>
    <xf numFmtId="164" fontId="8" fillId="5" borderId="1" xfId="0" applyNumberFormat="1" applyFont="1" applyFill="1" applyBorder="1"/>
    <xf numFmtId="164" fontId="8" fillId="6" borderId="1" xfId="0" applyNumberFormat="1" applyFont="1" applyFill="1" applyBorder="1"/>
    <xf numFmtId="164" fontId="8" fillId="7" borderId="1" xfId="0" applyNumberFormat="1" applyFont="1" applyFill="1" applyBorder="1"/>
    <xf numFmtId="164" fontId="9" fillId="0" borderId="1" xfId="0" applyNumberFormat="1" applyFont="1" applyBorder="1"/>
    <xf numFmtId="164" fontId="8" fillId="0" borderId="0" xfId="0" applyNumberFormat="1" applyFont="1"/>
    <xf numFmtId="0" fontId="4" fillId="0" borderId="0" xfId="0" applyFont="1" applyBorder="1" applyAlignment="1">
      <alignment horizontal="left" wrapText="1"/>
    </xf>
  </cellXfs>
  <cellStyles count="2">
    <cellStyle name="Navadno" xfId="0" builtinId="0"/>
    <cellStyle name="Normal_angleska stran.xls Chart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view="pageBreakPreview" zoomScale="60" zoomScaleNormal="90" workbookViewId="0">
      <selection activeCell="A64" sqref="A64"/>
    </sheetView>
  </sheetViews>
  <sheetFormatPr defaultRowHeight="13.5" x14ac:dyDescent="0.25"/>
  <cols>
    <col min="1" max="1" width="19.625" style="12" customWidth="1"/>
    <col min="2" max="13" width="15.875" style="2" customWidth="1"/>
    <col min="14" max="14" width="9.75" style="11" bestFit="1" customWidth="1"/>
    <col min="15" max="16384" width="9" style="2"/>
  </cols>
  <sheetData>
    <row r="1" spans="1:14" s="15" customFormat="1" ht="38.25" x14ac:dyDescent="0.25">
      <c r="A1" s="19"/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20" t="s">
        <v>6</v>
      </c>
      <c r="I1" s="21" t="s">
        <v>7</v>
      </c>
      <c r="J1" s="22" t="s">
        <v>8</v>
      </c>
      <c r="K1" s="23" t="s">
        <v>9</v>
      </c>
      <c r="L1" s="24" t="s">
        <v>10</v>
      </c>
      <c r="M1" s="25" t="s">
        <v>11</v>
      </c>
      <c r="N1" s="26" t="s">
        <v>12</v>
      </c>
    </row>
    <row r="2" spans="1:14" x14ac:dyDescent="0.25">
      <c r="A2" s="1" t="s">
        <v>13</v>
      </c>
      <c r="B2" s="27">
        <v>766.98</v>
      </c>
      <c r="C2" s="27"/>
      <c r="D2" s="27"/>
      <c r="E2" s="27">
        <v>383.2</v>
      </c>
      <c r="F2" s="27"/>
      <c r="G2" s="27"/>
      <c r="H2" s="28"/>
      <c r="I2" s="29"/>
      <c r="J2" s="30"/>
      <c r="K2" s="31"/>
      <c r="L2" s="32"/>
      <c r="M2" s="33"/>
      <c r="N2" s="34">
        <f t="shared" ref="N2:N12" si="0">SUM(B2:M2)</f>
        <v>1150.18</v>
      </c>
    </row>
    <row r="3" spans="1:14" x14ac:dyDescent="0.25">
      <c r="A3" s="1" t="s">
        <v>14</v>
      </c>
      <c r="B3" s="27">
        <v>766.98</v>
      </c>
      <c r="C3" s="27"/>
      <c r="D3" s="27"/>
      <c r="E3" s="27"/>
      <c r="F3" s="27"/>
      <c r="G3" s="27">
        <v>1150.47</v>
      </c>
      <c r="H3" s="28"/>
      <c r="I3" s="29"/>
      <c r="J3" s="30"/>
      <c r="K3" s="31"/>
      <c r="L3" s="32"/>
      <c r="M3" s="33"/>
      <c r="N3" s="34">
        <f t="shared" si="0"/>
        <v>1917.45</v>
      </c>
    </row>
    <row r="4" spans="1:14" x14ac:dyDescent="0.25">
      <c r="A4" s="1" t="s">
        <v>15</v>
      </c>
      <c r="B4" s="27">
        <v>912.9</v>
      </c>
      <c r="C4" s="27"/>
      <c r="D4" s="27"/>
      <c r="E4" s="27"/>
      <c r="F4" s="27"/>
      <c r="G4" s="27"/>
      <c r="H4" s="28"/>
      <c r="I4" s="29"/>
      <c r="J4" s="30"/>
      <c r="K4" s="31"/>
      <c r="L4" s="32"/>
      <c r="M4" s="33"/>
      <c r="N4" s="34">
        <f t="shared" si="0"/>
        <v>912.9</v>
      </c>
    </row>
    <row r="5" spans="1:14" x14ac:dyDescent="0.25">
      <c r="A5" s="1" t="s">
        <v>16</v>
      </c>
      <c r="B5" s="27">
        <v>511.32</v>
      </c>
      <c r="C5" s="27"/>
      <c r="D5" s="27">
        <v>357.93</v>
      </c>
      <c r="E5" s="27"/>
      <c r="F5" s="27"/>
      <c r="G5" s="27"/>
      <c r="H5" s="28"/>
      <c r="I5" s="29"/>
      <c r="J5" s="30"/>
      <c r="K5" s="31"/>
      <c r="L5" s="32"/>
      <c r="M5" s="33"/>
      <c r="N5" s="34">
        <f t="shared" si="0"/>
        <v>869.25</v>
      </c>
    </row>
    <row r="6" spans="1:14" x14ac:dyDescent="0.25">
      <c r="A6" s="1" t="s">
        <v>17</v>
      </c>
      <c r="B6" s="27">
        <v>766.98</v>
      </c>
      <c r="C6" s="27">
        <v>460.2</v>
      </c>
      <c r="D6" s="27"/>
      <c r="E6" s="27"/>
      <c r="F6" s="27">
        <v>460.2</v>
      </c>
      <c r="G6" s="27"/>
      <c r="H6" s="28"/>
      <c r="I6" s="29"/>
      <c r="J6" s="30"/>
      <c r="K6" s="31"/>
      <c r="L6" s="32"/>
      <c r="M6" s="33"/>
      <c r="N6" s="34">
        <f t="shared" si="0"/>
        <v>1687.38</v>
      </c>
    </row>
    <row r="7" spans="1:14" x14ac:dyDescent="0.25">
      <c r="A7" s="1" t="s">
        <v>18</v>
      </c>
      <c r="B7" s="27">
        <v>766.98</v>
      </c>
      <c r="C7" s="27"/>
      <c r="D7" s="27"/>
      <c r="E7" s="27"/>
      <c r="F7" s="27"/>
      <c r="G7" s="27"/>
      <c r="H7" s="28"/>
      <c r="I7" s="29"/>
      <c r="J7" s="30"/>
      <c r="K7" s="31"/>
      <c r="L7" s="32"/>
      <c r="M7" s="33"/>
      <c r="N7" s="34">
        <f t="shared" si="0"/>
        <v>766.98</v>
      </c>
    </row>
    <row r="8" spans="1:14" x14ac:dyDescent="0.25">
      <c r="A8" s="1" t="s">
        <v>19</v>
      </c>
      <c r="B8" s="27">
        <v>639.15</v>
      </c>
      <c r="C8" s="27"/>
      <c r="D8" s="27">
        <v>383.5</v>
      </c>
      <c r="E8" s="27"/>
      <c r="F8" s="27">
        <v>306.8</v>
      </c>
      <c r="G8" s="27">
        <v>613.6</v>
      </c>
      <c r="H8" s="28"/>
      <c r="I8" s="29"/>
      <c r="J8" s="30"/>
      <c r="K8" s="31"/>
      <c r="L8" s="32"/>
      <c r="M8" s="33"/>
      <c r="N8" s="34">
        <f t="shared" si="0"/>
        <v>1943.0500000000002</v>
      </c>
    </row>
    <row r="9" spans="1:14" x14ac:dyDescent="0.25">
      <c r="A9" s="1" t="s">
        <v>20</v>
      </c>
      <c r="B9" s="27">
        <v>639.15</v>
      </c>
      <c r="C9" s="27"/>
      <c r="D9" s="27"/>
      <c r="E9" s="27">
        <v>383.5</v>
      </c>
      <c r="F9" s="35"/>
      <c r="G9" s="27"/>
      <c r="H9" s="28"/>
      <c r="I9" s="29"/>
      <c r="J9" s="30"/>
      <c r="K9" s="31"/>
      <c r="L9" s="32"/>
      <c r="M9" s="33"/>
      <c r="N9" s="34">
        <f t="shared" si="0"/>
        <v>1022.65</v>
      </c>
    </row>
    <row r="10" spans="1:14" x14ac:dyDescent="0.25">
      <c r="A10" s="1" t="s">
        <v>21</v>
      </c>
      <c r="B10" s="27">
        <v>304.3</v>
      </c>
      <c r="C10" s="27"/>
      <c r="D10" s="27"/>
      <c r="E10" s="27"/>
      <c r="F10" s="27">
        <v>273.87</v>
      </c>
      <c r="G10" s="27"/>
      <c r="H10" s="28"/>
      <c r="I10" s="29"/>
      <c r="J10" s="30"/>
      <c r="K10" s="31"/>
      <c r="L10" s="32"/>
      <c r="M10" s="33"/>
      <c r="N10" s="34">
        <f t="shared" si="0"/>
        <v>578.17000000000007</v>
      </c>
    </row>
    <row r="11" spans="1:14" x14ac:dyDescent="0.25">
      <c r="A11" s="1" t="s">
        <v>22</v>
      </c>
      <c r="B11" s="27">
        <v>383.49</v>
      </c>
      <c r="C11" s="27"/>
      <c r="D11" s="27"/>
      <c r="E11" s="27"/>
      <c r="F11" s="27">
        <v>281.23</v>
      </c>
      <c r="G11" s="27"/>
      <c r="H11" s="28"/>
      <c r="I11" s="29"/>
      <c r="J11" s="30"/>
      <c r="K11" s="31"/>
      <c r="L11" s="32"/>
      <c r="M11" s="33"/>
      <c r="N11" s="34">
        <f t="shared" si="0"/>
        <v>664.72</v>
      </c>
    </row>
    <row r="12" spans="1:14" x14ac:dyDescent="0.25">
      <c r="A12" s="1" t="s">
        <v>23</v>
      </c>
      <c r="B12" s="27">
        <v>639.15</v>
      </c>
      <c r="C12" s="27">
        <v>383.5</v>
      </c>
      <c r="D12" s="27"/>
      <c r="E12" s="27"/>
      <c r="F12" s="27"/>
      <c r="G12" s="27"/>
      <c r="H12" s="28">
        <v>76.7</v>
      </c>
      <c r="I12" s="29"/>
      <c r="J12" s="30"/>
      <c r="K12" s="31"/>
      <c r="L12" s="32"/>
      <c r="M12" s="33"/>
      <c r="N12" s="34">
        <f t="shared" si="0"/>
        <v>1099.3499999999999</v>
      </c>
    </row>
    <row r="13" spans="1:14" x14ac:dyDescent="0.25">
      <c r="A13" s="1" t="s">
        <v>24</v>
      </c>
      <c r="B13" s="27">
        <v>0</v>
      </c>
      <c r="C13" s="27"/>
      <c r="D13" s="27"/>
      <c r="E13" s="27"/>
      <c r="F13" s="27"/>
      <c r="G13" s="27"/>
      <c r="H13" s="28"/>
      <c r="I13" s="29"/>
      <c r="J13" s="30"/>
      <c r="K13" s="31"/>
      <c r="L13" s="32"/>
      <c r="M13" s="33"/>
      <c r="N13" s="34">
        <v>0</v>
      </c>
    </row>
    <row r="14" spans="1:14" x14ac:dyDescent="0.25">
      <c r="A14" s="1" t="s">
        <v>25</v>
      </c>
      <c r="B14" s="27">
        <v>912.9</v>
      </c>
      <c r="C14" s="27">
        <v>273.87</v>
      </c>
      <c r="D14" s="27">
        <v>273.87</v>
      </c>
      <c r="E14" s="27"/>
      <c r="F14" s="27"/>
      <c r="G14" s="27"/>
      <c r="H14" s="28">
        <v>91.29</v>
      </c>
      <c r="I14" s="29"/>
      <c r="J14" s="30"/>
      <c r="K14" s="31"/>
      <c r="L14" s="32"/>
      <c r="M14" s="33"/>
      <c r="N14" s="34">
        <f>SUM(B14:M14)</f>
        <v>1551.9299999999998</v>
      </c>
    </row>
    <row r="15" spans="1:14" x14ac:dyDescent="0.25">
      <c r="A15" s="1" t="s">
        <v>26</v>
      </c>
      <c r="B15" s="27">
        <v>0</v>
      </c>
      <c r="C15" s="27"/>
      <c r="D15" s="27"/>
      <c r="E15" s="27"/>
      <c r="F15" s="27"/>
      <c r="G15" s="27"/>
      <c r="H15" s="28"/>
      <c r="I15" s="29"/>
      <c r="J15" s="30"/>
      <c r="K15" s="31"/>
      <c r="L15" s="32"/>
      <c r="M15" s="33"/>
      <c r="N15" s="34">
        <v>0</v>
      </c>
    </row>
    <row r="16" spans="1:14" x14ac:dyDescent="0.25">
      <c r="A16" s="1" t="s">
        <v>27</v>
      </c>
      <c r="B16" s="27">
        <v>766.98</v>
      </c>
      <c r="C16" s="27"/>
      <c r="D16" s="27"/>
      <c r="E16" s="27">
        <v>383.5</v>
      </c>
      <c r="F16" s="27"/>
      <c r="G16" s="27">
        <v>690.3</v>
      </c>
      <c r="H16" s="28">
        <v>127.83</v>
      </c>
      <c r="I16" s="29"/>
      <c r="J16" s="30"/>
      <c r="K16" s="31"/>
      <c r="L16" s="32"/>
      <c r="M16" s="33"/>
      <c r="N16" s="34">
        <f>SUM(B16:M16)</f>
        <v>1968.61</v>
      </c>
    </row>
    <row r="17" spans="1:14" x14ac:dyDescent="0.25">
      <c r="A17" s="1" t="s">
        <v>28</v>
      </c>
      <c r="B17" s="27">
        <v>511.32</v>
      </c>
      <c r="C17" s="27"/>
      <c r="D17" s="27"/>
      <c r="E17" s="27"/>
      <c r="F17" s="27">
        <v>639.15</v>
      </c>
      <c r="G17" s="27"/>
      <c r="H17" s="28"/>
      <c r="I17" s="29"/>
      <c r="J17" s="30"/>
      <c r="K17" s="31"/>
      <c r="L17" s="32"/>
      <c r="M17" s="33"/>
      <c r="N17" s="34">
        <f>SUM(B17:M17)</f>
        <v>1150.47</v>
      </c>
    </row>
    <row r="18" spans="1:14" x14ac:dyDescent="0.25">
      <c r="A18" s="1" t="s">
        <v>29</v>
      </c>
      <c r="B18" s="27">
        <v>766.98</v>
      </c>
      <c r="C18" s="27"/>
      <c r="D18" s="27"/>
      <c r="E18" s="27">
        <v>639.15</v>
      </c>
      <c r="F18" s="27"/>
      <c r="G18" s="27">
        <v>690.3</v>
      </c>
      <c r="H18" s="28"/>
      <c r="I18" s="29"/>
      <c r="J18" s="30"/>
      <c r="K18" s="31"/>
      <c r="L18" s="32"/>
      <c r="M18" s="33"/>
      <c r="N18" s="34">
        <f>SUM(B18:M18)</f>
        <v>2096.4300000000003</v>
      </c>
    </row>
    <row r="19" spans="1:14" x14ac:dyDescent="0.25">
      <c r="A19" s="1" t="s">
        <v>30</v>
      </c>
      <c r="B19" s="27">
        <v>639.15</v>
      </c>
      <c r="C19" s="27"/>
      <c r="D19" s="27">
        <v>511.32</v>
      </c>
      <c r="E19" s="27"/>
      <c r="F19" s="27"/>
      <c r="G19" s="27"/>
      <c r="H19" s="28"/>
      <c r="I19" s="29"/>
      <c r="J19" s="30"/>
      <c r="K19" s="31"/>
      <c r="L19" s="32"/>
      <c r="M19" s="33"/>
      <c r="N19" s="34">
        <f>SUM(B19:M19)</f>
        <v>1150.47</v>
      </c>
    </row>
    <row r="20" spans="1:14" x14ac:dyDescent="0.25">
      <c r="A20" s="1" t="s">
        <v>31</v>
      </c>
      <c r="B20" s="27">
        <v>766.98</v>
      </c>
      <c r="C20" s="27">
        <v>766.98</v>
      </c>
      <c r="D20" s="27"/>
      <c r="E20" s="27"/>
      <c r="F20" s="27"/>
      <c r="G20" s="27">
        <v>690.3</v>
      </c>
      <c r="H20" s="28"/>
      <c r="I20" s="29"/>
      <c r="J20" s="30"/>
      <c r="K20" s="31"/>
      <c r="L20" s="32"/>
      <c r="M20" s="33">
        <v>511.32</v>
      </c>
      <c r="N20" s="34">
        <f>SUM(B20:M20)</f>
        <v>2735.5800000000004</v>
      </c>
    </row>
    <row r="21" spans="1:14" x14ac:dyDescent="0.25">
      <c r="A21" s="1" t="s">
        <v>32</v>
      </c>
      <c r="B21" s="27"/>
      <c r="C21" s="27">
        <v>383.5</v>
      </c>
      <c r="D21" s="27"/>
      <c r="E21" s="27"/>
      <c r="F21" s="27"/>
      <c r="G21" s="27"/>
      <c r="H21" s="28"/>
      <c r="I21" s="29"/>
      <c r="J21" s="30"/>
      <c r="K21" s="31"/>
      <c r="L21" s="32"/>
      <c r="M21" s="33"/>
      <c r="N21" s="34">
        <f>SUM(C21:M21)</f>
        <v>383.5</v>
      </c>
    </row>
    <row r="22" spans="1:14" x14ac:dyDescent="0.25">
      <c r="A22" s="1" t="s">
        <v>33</v>
      </c>
      <c r="B22" s="27"/>
      <c r="C22" s="27">
        <v>383.5</v>
      </c>
      <c r="D22" s="27"/>
      <c r="E22" s="27"/>
      <c r="F22" s="27"/>
      <c r="G22" s="27"/>
      <c r="H22" s="28"/>
      <c r="I22" s="29"/>
      <c r="J22" s="30"/>
      <c r="K22" s="31"/>
      <c r="L22" s="32"/>
      <c r="M22" s="33"/>
      <c r="N22" s="34">
        <f>SUM(C22:M22)</f>
        <v>383.5</v>
      </c>
    </row>
    <row r="23" spans="1:14" x14ac:dyDescent="0.25">
      <c r="A23" s="1" t="s">
        <v>34</v>
      </c>
      <c r="B23" s="27"/>
      <c r="C23" s="27">
        <v>460.2</v>
      </c>
      <c r="D23" s="27"/>
      <c r="E23" s="27"/>
      <c r="F23" s="27"/>
      <c r="G23" s="27"/>
      <c r="H23" s="28"/>
      <c r="I23" s="29"/>
      <c r="J23" s="30"/>
      <c r="K23" s="31"/>
      <c r="L23" s="32"/>
      <c r="M23" s="33"/>
      <c r="N23" s="34">
        <f>SUM(C23:M23)</f>
        <v>460.2</v>
      </c>
    </row>
    <row r="24" spans="1:14" x14ac:dyDescent="0.25">
      <c r="A24" s="1" t="s">
        <v>35</v>
      </c>
      <c r="B24" s="27"/>
      <c r="C24" s="27"/>
      <c r="D24" s="27">
        <v>230.1</v>
      </c>
      <c r="E24" s="27"/>
      <c r="F24" s="27"/>
      <c r="G24" s="27"/>
      <c r="H24" s="28"/>
      <c r="I24" s="29"/>
      <c r="J24" s="30"/>
      <c r="K24" s="31"/>
      <c r="L24" s="32"/>
      <c r="M24" s="33"/>
      <c r="N24" s="34">
        <f>SUM(C24:M24)</f>
        <v>230.1</v>
      </c>
    </row>
    <row r="25" spans="1:14" x14ac:dyDescent="0.25">
      <c r="A25" s="1" t="s">
        <v>36</v>
      </c>
      <c r="B25" s="27"/>
      <c r="C25" s="27"/>
      <c r="D25" s="27">
        <v>383.5</v>
      </c>
      <c r="E25" s="27"/>
      <c r="F25" s="27"/>
      <c r="G25" s="27"/>
      <c r="H25" s="28"/>
      <c r="I25" s="29"/>
      <c r="J25" s="30"/>
      <c r="K25" s="31"/>
      <c r="L25" s="32"/>
      <c r="M25" s="33"/>
      <c r="N25" s="34">
        <f>SUM(D25:M25)</f>
        <v>383.5</v>
      </c>
    </row>
    <row r="26" spans="1:14" x14ac:dyDescent="0.25">
      <c r="A26" s="1" t="s">
        <v>37</v>
      </c>
      <c r="B26" s="27"/>
      <c r="C26" s="27"/>
      <c r="D26" s="27">
        <v>383.5</v>
      </c>
      <c r="E26" s="27"/>
      <c r="F26" s="27"/>
      <c r="G26" s="27"/>
      <c r="H26" s="28"/>
      <c r="I26" s="29"/>
      <c r="J26" s="30"/>
      <c r="K26" s="31"/>
      <c r="L26" s="32"/>
      <c r="M26" s="33"/>
      <c r="N26" s="34">
        <f>SUM(D26:M26)</f>
        <v>383.5</v>
      </c>
    </row>
    <row r="27" spans="1:14" x14ac:dyDescent="0.25">
      <c r="A27" s="1" t="s">
        <v>38</v>
      </c>
      <c r="B27" s="27"/>
      <c r="C27" s="27"/>
      <c r="D27" s="27"/>
      <c r="E27" s="27">
        <v>456.45</v>
      </c>
      <c r="F27" s="27"/>
      <c r="G27" s="27"/>
      <c r="H27" s="28"/>
      <c r="I27" s="29"/>
      <c r="J27" s="30">
        <v>456.45</v>
      </c>
      <c r="K27" s="31"/>
      <c r="L27" s="32"/>
      <c r="M27" s="33"/>
      <c r="N27" s="34">
        <f>SUM(D27:M27)</f>
        <v>912.9</v>
      </c>
    </row>
    <row r="28" spans="1:14" x14ac:dyDescent="0.25">
      <c r="A28" s="1" t="s">
        <v>39</v>
      </c>
      <c r="B28" s="27"/>
      <c r="C28" s="27"/>
      <c r="D28" s="27"/>
      <c r="E28" s="27">
        <v>306.8</v>
      </c>
      <c r="F28" s="27"/>
      <c r="G28" s="27"/>
      <c r="H28" s="28"/>
      <c r="I28" s="29"/>
      <c r="J28" s="30"/>
      <c r="K28" s="31"/>
      <c r="L28" s="32">
        <v>76.7</v>
      </c>
      <c r="M28" s="33"/>
      <c r="N28" s="34">
        <f t="shared" ref="N28:N42" si="1">SUM(E28:M28)</f>
        <v>383.5</v>
      </c>
    </row>
    <row r="29" spans="1:14" x14ac:dyDescent="0.25">
      <c r="A29" s="1" t="s">
        <v>40</v>
      </c>
      <c r="B29" s="27"/>
      <c r="C29" s="27"/>
      <c r="D29" s="27"/>
      <c r="E29" s="27">
        <v>383.5</v>
      </c>
      <c r="F29" s="27"/>
      <c r="G29" s="27"/>
      <c r="H29" s="28"/>
      <c r="I29" s="29"/>
      <c r="J29" s="30"/>
      <c r="K29" s="31"/>
      <c r="L29" s="32"/>
      <c r="M29" s="33"/>
      <c r="N29" s="34">
        <f t="shared" si="1"/>
        <v>383.5</v>
      </c>
    </row>
    <row r="30" spans="1:14" x14ac:dyDescent="0.25">
      <c r="A30" s="3" t="s">
        <v>41</v>
      </c>
      <c r="B30" s="27"/>
      <c r="C30" s="27"/>
      <c r="D30" s="27"/>
      <c r="E30" s="27"/>
      <c r="F30" s="27">
        <v>306.8</v>
      </c>
      <c r="G30" s="27"/>
      <c r="H30" s="28"/>
      <c r="I30" s="29"/>
      <c r="J30" s="30"/>
      <c r="K30" s="31"/>
      <c r="L30" s="32"/>
      <c r="M30" s="33"/>
      <c r="N30" s="34">
        <f t="shared" si="1"/>
        <v>306.8</v>
      </c>
    </row>
    <row r="31" spans="1:14" x14ac:dyDescent="0.25">
      <c r="A31" s="4" t="s">
        <v>42</v>
      </c>
      <c r="B31" s="27"/>
      <c r="C31" s="27"/>
      <c r="D31" s="27"/>
      <c r="E31" s="27"/>
      <c r="F31" s="27"/>
      <c r="G31" s="27"/>
      <c r="H31" s="28"/>
      <c r="I31" s="29">
        <v>1022.64</v>
      </c>
      <c r="J31" s="30"/>
      <c r="K31" s="31"/>
      <c r="L31" s="32"/>
      <c r="M31" s="33"/>
      <c r="N31" s="34">
        <f t="shared" si="1"/>
        <v>1022.64</v>
      </c>
    </row>
    <row r="32" spans="1:14" x14ac:dyDescent="0.25">
      <c r="A32" s="4" t="s">
        <v>43</v>
      </c>
      <c r="B32" s="27"/>
      <c r="C32" s="27"/>
      <c r="D32" s="27"/>
      <c r="E32" s="27"/>
      <c r="F32" s="27"/>
      <c r="G32" s="27"/>
      <c r="H32" s="28"/>
      <c r="I32" s="29">
        <v>383.5</v>
      </c>
      <c r="J32" s="30"/>
      <c r="K32" s="31"/>
      <c r="L32" s="32"/>
      <c r="M32" s="33"/>
      <c r="N32" s="34">
        <f t="shared" si="1"/>
        <v>383.5</v>
      </c>
    </row>
    <row r="33" spans="1:14" x14ac:dyDescent="0.25">
      <c r="A33" s="4" t="s">
        <v>44</v>
      </c>
      <c r="B33" s="27"/>
      <c r="C33" s="27"/>
      <c r="D33" s="27"/>
      <c r="E33" s="27"/>
      <c r="F33" s="27"/>
      <c r="G33" s="27"/>
      <c r="H33" s="28"/>
      <c r="I33" s="29">
        <v>639.03</v>
      </c>
      <c r="J33" s="30"/>
      <c r="K33" s="31"/>
      <c r="L33" s="32"/>
      <c r="M33" s="33"/>
      <c r="N33" s="34">
        <f t="shared" si="1"/>
        <v>639.03</v>
      </c>
    </row>
    <row r="34" spans="1:14" x14ac:dyDescent="0.25">
      <c r="A34" s="4" t="s">
        <v>45</v>
      </c>
      <c r="B34" s="27"/>
      <c r="C34" s="27"/>
      <c r="D34" s="27"/>
      <c r="E34" s="27"/>
      <c r="F34" s="27"/>
      <c r="G34" s="27"/>
      <c r="H34" s="28"/>
      <c r="I34" s="29">
        <v>613.6</v>
      </c>
      <c r="J34" s="30"/>
      <c r="K34" s="31"/>
      <c r="L34" s="32"/>
      <c r="M34" s="33"/>
      <c r="N34" s="34">
        <f t="shared" si="1"/>
        <v>613.6</v>
      </c>
    </row>
    <row r="35" spans="1:14" x14ac:dyDescent="0.25">
      <c r="A35" s="4" t="s">
        <v>46</v>
      </c>
      <c r="B35" s="27"/>
      <c r="C35" s="27"/>
      <c r="D35" s="27"/>
      <c r="E35" s="27"/>
      <c r="F35" s="27"/>
      <c r="G35" s="27"/>
      <c r="H35" s="28"/>
      <c r="I35" s="29">
        <v>383.5</v>
      </c>
      <c r="J35" s="30"/>
      <c r="K35" s="31"/>
      <c r="L35" s="32"/>
      <c r="M35" s="33"/>
      <c r="N35" s="34">
        <f t="shared" si="1"/>
        <v>383.5</v>
      </c>
    </row>
    <row r="36" spans="1:14" x14ac:dyDescent="0.25">
      <c r="A36" s="5" t="s">
        <v>47</v>
      </c>
      <c r="B36" s="27"/>
      <c r="C36" s="27"/>
      <c r="D36" s="27"/>
      <c r="E36" s="27"/>
      <c r="F36" s="27"/>
      <c r="G36" s="27"/>
      <c r="H36" s="28"/>
      <c r="I36" s="27"/>
      <c r="J36" s="30">
        <v>230.1</v>
      </c>
      <c r="K36" s="31"/>
      <c r="L36" s="32"/>
      <c r="M36" s="33"/>
      <c r="N36" s="34">
        <f t="shared" si="1"/>
        <v>230.1</v>
      </c>
    </row>
    <row r="37" spans="1:14" x14ac:dyDescent="0.25">
      <c r="A37" s="5" t="s">
        <v>48</v>
      </c>
      <c r="B37" s="27"/>
      <c r="C37" s="27"/>
      <c r="D37" s="27"/>
      <c r="E37" s="27"/>
      <c r="F37" s="27"/>
      <c r="G37" s="27"/>
      <c r="H37" s="28"/>
      <c r="I37" s="27"/>
      <c r="J37" s="30">
        <v>230.1</v>
      </c>
      <c r="K37" s="31"/>
      <c r="L37" s="32"/>
      <c r="M37" s="33"/>
      <c r="N37" s="34">
        <f t="shared" si="1"/>
        <v>230.1</v>
      </c>
    </row>
    <row r="38" spans="1:14" x14ac:dyDescent="0.25">
      <c r="A38" s="5" t="s">
        <v>49</v>
      </c>
      <c r="B38" s="27"/>
      <c r="C38" s="27"/>
      <c r="D38" s="27"/>
      <c r="E38" s="27"/>
      <c r="F38" s="27"/>
      <c r="G38" s="27"/>
      <c r="H38" s="28"/>
      <c r="I38" s="27"/>
      <c r="J38" s="30">
        <v>153.4</v>
      </c>
      <c r="K38" s="31"/>
      <c r="L38" s="32"/>
      <c r="M38" s="33"/>
      <c r="N38" s="34">
        <f t="shared" si="1"/>
        <v>153.4</v>
      </c>
    </row>
    <row r="39" spans="1:14" x14ac:dyDescent="0.25">
      <c r="A39" s="5" t="s">
        <v>50</v>
      </c>
      <c r="B39" s="27"/>
      <c r="C39" s="27"/>
      <c r="D39" s="27"/>
      <c r="E39" s="27"/>
      <c r="F39" s="27"/>
      <c r="G39" s="27"/>
      <c r="H39" s="28"/>
      <c r="I39" s="27"/>
      <c r="J39" s="30">
        <v>230.1</v>
      </c>
      <c r="K39" s="31"/>
      <c r="L39" s="32"/>
      <c r="M39" s="33"/>
      <c r="N39" s="34">
        <f t="shared" si="1"/>
        <v>230.1</v>
      </c>
    </row>
    <row r="40" spans="1:14" x14ac:dyDescent="0.25">
      <c r="A40" s="6" t="s">
        <v>51</v>
      </c>
      <c r="B40" s="27"/>
      <c r="C40" s="27"/>
      <c r="D40" s="27"/>
      <c r="E40" s="27"/>
      <c r="F40" s="27"/>
      <c r="G40" s="27"/>
      <c r="H40" s="28"/>
      <c r="I40" s="27"/>
      <c r="J40" s="27"/>
      <c r="K40" s="31">
        <v>255.66</v>
      </c>
      <c r="L40" s="32"/>
      <c r="M40" s="33"/>
      <c r="N40" s="34">
        <f t="shared" si="1"/>
        <v>255.66</v>
      </c>
    </row>
    <row r="41" spans="1:14" x14ac:dyDescent="0.25">
      <c r="A41" s="6" t="s">
        <v>52</v>
      </c>
      <c r="B41" s="27"/>
      <c r="C41" s="27"/>
      <c r="D41" s="27"/>
      <c r="E41" s="27"/>
      <c r="F41" s="27"/>
      <c r="G41" s="27"/>
      <c r="H41" s="28"/>
      <c r="I41" s="27"/>
      <c r="J41" s="27"/>
      <c r="K41" s="31">
        <v>153.4</v>
      </c>
      <c r="L41" s="32"/>
      <c r="M41" s="33"/>
      <c r="N41" s="34">
        <f t="shared" si="1"/>
        <v>153.4</v>
      </c>
    </row>
    <row r="42" spans="1:14" x14ac:dyDescent="0.25">
      <c r="A42" s="6" t="s">
        <v>53</v>
      </c>
      <c r="B42" s="27"/>
      <c r="C42" s="27"/>
      <c r="D42" s="27"/>
      <c r="E42" s="27"/>
      <c r="F42" s="27"/>
      <c r="G42" s="27"/>
      <c r="H42" s="28"/>
      <c r="I42" s="27"/>
      <c r="J42" s="27"/>
      <c r="K42" s="31">
        <v>153.4</v>
      </c>
      <c r="L42" s="32"/>
      <c r="M42" s="33"/>
      <c r="N42" s="34">
        <f t="shared" si="1"/>
        <v>153.4</v>
      </c>
    </row>
    <row r="43" spans="1:14" x14ac:dyDescent="0.25">
      <c r="A43" s="6" t="s">
        <v>54</v>
      </c>
      <c r="B43" s="27"/>
      <c r="C43" s="27"/>
      <c r="D43" s="27"/>
      <c r="E43" s="27"/>
      <c r="F43" s="27"/>
      <c r="G43" s="27"/>
      <c r="H43" s="28"/>
      <c r="I43" s="27"/>
      <c r="J43" s="27"/>
      <c r="K43" s="31">
        <v>153.4</v>
      </c>
      <c r="L43" s="32"/>
      <c r="M43" s="33"/>
      <c r="N43" s="34">
        <f t="shared" ref="N43:N56" si="2">SUM(H43:M43)</f>
        <v>153.4</v>
      </c>
    </row>
    <row r="44" spans="1:14" x14ac:dyDescent="0.25">
      <c r="A44" s="6" t="s">
        <v>55</v>
      </c>
      <c r="B44" s="27"/>
      <c r="C44" s="27"/>
      <c r="D44" s="27"/>
      <c r="E44" s="27"/>
      <c r="F44" s="27"/>
      <c r="G44" s="27"/>
      <c r="H44" s="28"/>
      <c r="I44" s="27"/>
      <c r="J44" s="27"/>
      <c r="K44" s="31">
        <v>153.4</v>
      </c>
      <c r="L44" s="32"/>
      <c r="M44" s="33"/>
      <c r="N44" s="34">
        <f t="shared" si="2"/>
        <v>153.4</v>
      </c>
    </row>
    <row r="45" spans="1:14" x14ac:dyDescent="0.25">
      <c r="A45" s="7" t="s">
        <v>56</v>
      </c>
      <c r="B45" s="27"/>
      <c r="C45" s="27"/>
      <c r="D45" s="27"/>
      <c r="E45" s="27"/>
      <c r="F45" s="27"/>
      <c r="G45" s="27"/>
      <c r="H45" s="28"/>
      <c r="I45" s="27"/>
      <c r="J45" s="27"/>
      <c r="K45" s="27"/>
      <c r="L45" s="32">
        <v>127.83</v>
      </c>
      <c r="M45" s="33"/>
      <c r="N45" s="34">
        <f t="shared" si="2"/>
        <v>127.83</v>
      </c>
    </row>
    <row r="46" spans="1:14" x14ac:dyDescent="0.25">
      <c r="A46" s="7" t="s">
        <v>57</v>
      </c>
      <c r="B46" s="27"/>
      <c r="C46" s="27"/>
      <c r="D46" s="27"/>
      <c r="E46" s="27"/>
      <c r="F46" s="27"/>
      <c r="G46" s="27"/>
      <c r="H46" s="28"/>
      <c r="I46" s="27"/>
      <c r="J46" s="27"/>
      <c r="K46" s="27"/>
      <c r="L46" s="32">
        <v>91.29</v>
      </c>
      <c r="M46" s="33"/>
      <c r="N46" s="34">
        <f t="shared" si="2"/>
        <v>91.29</v>
      </c>
    </row>
    <row r="47" spans="1:14" x14ac:dyDescent="0.25">
      <c r="A47" s="8" t="s">
        <v>58</v>
      </c>
      <c r="B47" s="27"/>
      <c r="C47" s="27"/>
      <c r="D47" s="27"/>
      <c r="E47" s="27"/>
      <c r="F47" s="27"/>
      <c r="G47" s="27"/>
      <c r="H47" s="28">
        <v>76.7</v>
      </c>
      <c r="I47" s="27"/>
      <c r="J47" s="27"/>
      <c r="K47" s="27"/>
      <c r="L47" s="27"/>
      <c r="M47" s="33"/>
      <c r="N47" s="34">
        <f t="shared" si="2"/>
        <v>76.7</v>
      </c>
    </row>
    <row r="48" spans="1:14" x14ac:dyDescent="0.25">
      <c r="A48" s="8" t="s">
        <v>59</v>
      </c>
      <c r="B48" s="27"/>
      <c r="C48" s="27"/>
      <c r="D48" s="27"/>
      <c r="E48" s="27"/>
      <c r="F48" s="27"/>
      <c r="G48" s="27"/>
      <c r="H48" s="28">
        <v>76.7</v>
      </c>
      <c r="I48" s="27"/>
      <c r="J48" s="27"/>
      <c r="K48" s="27"/>
      <c r="L48" s="27"/>
      <c r="M48" s="33"/>
      <c r="N48" s="34">
        <f t="shared" si="2"/>
        <v>76.7</v>
      </c>
    </row>
    <row r="49" spans="1:14" x14ac:dyDescent="0.25">
      <c r="A49" s="8" t="s">
        <v>60</v>
      </c>
      <c r="B49" s="27"/>
      <c r="C49" s="27"/>
      <c r="D49" s="27"/>
      <c r="E49" s="27"/>
      <c r="F49" s="27"/>
      <c r="G49" s="27"/>
      <c r="H49" s="28">
        <v>76.7</v>
      </c>
      <c r="I49" s="27"/>
      <c r="J49" s="27"/>
      <c r="K49" s="27"/>
      <c r="L49" s="27"/>
      <c r="M49" s="33"/>
      <c r="N49" s="34">
        <f t="shared" si="2"/>
        <v>76.7</v>
      </c>
    </row>
    <row r="50" spans="1:14" x14ac:dyDescent="0.25">
      <c r="A50" s="8" t="s">
        <v>61</v>
      </c>
      <c r="B50" s="27"/>
      <c r="C50" s="27"/>
      <c r="D50" s="27"/>
      <c r="E50" s="27"/>
      <c r="F50" s="27"/>
      <c r="G50" s="27"/>
      <c r="H50" s="28">
        <v>76.7</v>
      </c>
      <c r="I50" s="27"/>
      <c r="J50" s="27"/>
      <c r="K50" s="27"/>
      <c r="L50" s="27"/>
      <c r="M50" s="33"/>
      <c r="N50" s="34">
        <f t="shared" si="2"/>
        <v>76.7</v>
      </c>
    </row>
    <row r="51" spans="1:14" x14ac:dyDescent="0.25">
      <c r="A51" s="8" t="s">
        <v>69</v>
      </c>
      <c r="B51" s="27"/>
      <c r="C51" s="27"/>
      <c r="D51" s="27"/>
      <c r="E51" s="27"/>
      <c r="F51" s="27"/>
      <c r="G51" s="27"/>
      <c r="H51" s="28">
        <v>0</v>
      </c>
      <c r="I51" s="27"/>
      <c r="J51" s="27"/>
      <c r="K51" s="27"/>
      <c r="L51" s="27"/>
      <c r="M51" s="33"/>
      <c r="N51" s="34">
        <f t="shared" si="2"/>
        <v>0</v>
      </c>
    </row>
    <row r="52" spans="1:14" x14ac:dyDescent="0.25">
      <c r="A52" s="8" t="s">
        <v>62</v>
      </c>
      <c r="B52" s="27"/>
      <c r="C52" s="27"/>
      <c r="D52" s="27"/>
      <c r="E52" s="27"/>
      <c r="F52" s="27"/>
      <c r="G52" s="27"/>
      <c r="H52" s="28">
        <v>76.7</v>
      </c>
      <c r="I52" s="27"/>
      <c r="J52" s="27"/>
      <c r="K52" s="27"/>
      <c r="L52" s="27"/>
      <c r="M52" s="33"/>
      <c r="N52" s="34">
        <f t="shared" si="2"/>
        <v>76.7</v>
      </c>
    </row>
    <row r="53" spans="1:14" x14ac:dyDescent="0.25">
      <c r="A53" s="9" t="s">
        <v>63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33">
        <v>153.4</v>
      </c>
      <c r="N53" s="34">
        <f t="shared" si="2"/>
        <v>153.4</v>
      </c>
    </row>
    <row r="54" spans="1:14" x14ac:dyDescent="0.25">
      <c r="A54" s="9" t="s">
        <v>64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3">
        <v>230.1</v>
      </c>
      <c r="N54" s="34">
        <f t="shared" si="2"/>
        <v>230.1</v>
      </c>
    </row>
    <row r="55" spans="1:14" x14ac:dyDescent="0.25">
      <c r="A55" s="9" t="s">
        <v>65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3">
        <v>273.87</v>
      </c>
      <c r="N55" s="34">
        <f t="shared" si="2"/>
        <v>273.87</v>
      </c>
    </row>
    <row r="56" spans="1:14" x14ac:dyDescent="0.25">
      <c r="A56" s="9" t="s">
        <v>66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3">
        <v>306.8</v>
      </c>
      <c r="N56" s="34">
        <f t="shared" si="2"/>
        <v>306.8</v>
      </c>
    </row>
    <row r="57" spans="1:14" s="11" customFormat="1" x14ac:dyDescent="0.25">
      <c r="A57" s="10" t="s">
        <v>12</v>
      </c>
      <c r="B57" s="34">
        <f t="shared" ref="B57:N57" si="3">SUM(B2:B56)</f>
        <v>11461.689999999997</v>
      </c>
      <c r="C57" s="34">
        <f t="shared" si="3"/>
        <v>3111.75</v>
      </c>
      <c r="D57" s="34">
        <f t="shared" si="3"/>
        <v>2523.7200000000003</v>
      </c>
      <c r="E57" s="34">
        <f t="shared" si="3"/>
        <v>2936.1</v>
      </c>
      <c r="F57" s="34">
        <f t="shared" si="3"/>
        <v>2268.0500000000002</v>
      </c>
      <c r="G57" s="34">
        <f t="shared" si="3"/>
        <v>3834.9700000000003</v>
      </c>
      <c r="H57" s="34">
        <f t="shared" si="3"/>
        <v>679.32</v>
      </c>
      <c r="I57" s="34">
        <f t="shared" si="3"/>
        <v>3042.27</v>
      </c>
      <c r="J57" s="34">
        <f t="shared" si="3"/>
        <v>1300.1499999999999</v>
      </c>
      <c r="K57" s="34">
        <f t="shared" si="3"/>
        <v>869.26</v>
      </c>
      <c r="L57" s="34">
        <f t="shared" si="3"/>
        <v>295.82</v>
      </c>
      <c r="M57" s="34">
        <f t="shared" si="3"/>
        <v>1475.49</v>
      </c>
      <c r="N57" s="34">
        <f t="shared" si="3"/>
        <v>33798.590000000018</v>
      </c>
    </row>
    <row r="58" spans="1:14" s="11" customFormat="1" x14ac:dyDescent="0.2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1" customFormat="1" ht="78.75" customHeight="1" x14ac:dyDescent="0.25">
      <c r="A59" s="36" t="s">
        <v>73</v>
      </c>
      <c r="B59" s="36"/>
      <c r="C59" s="36"/>
      <c r="D59" s="36"/>
      <c r="E59" s="36"/>
      <c r="F59" s="36"/>
      <c r="G59" s="36"/>
      <c r="H59" s="36"/>
      <c r="I59" s="36"/>
      <c r="J59" s="36"/>
      <c r="K59" s="17"/>
      <c r="L59" s="17"/>
      <c r="M59" s="17"/>
      <c r="N59" s="17"/>
    </row>
    <row r="60" spans="1:14" s="11" customFormat="1" x14ac:dyDescent="0.2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2" spans="1:14" x14ac:dyDescent="0.25">
      <c r="A62" s="18" t="s">
        <v>72</v>
      </c>
      <c r="B62" s="14" t="s">
        <v>71</v>
      </c>
    </row>
    <row r="63" spans="1:14" x14ac:dyDescent="0.25">
      <c r="A63" s="12" t="s">
        <v>67</v>
      </c>
      <c r="B63" s="2">
        <v>800</v>
      </c>
    </row>
    <row r="64" spans="1:14" x14ac:dyDescent="0.25">
      <c r="A64" s="12" t="s">
        <v>68</v>
      </c>
      <c r="B64" s="13">
        <v>2924</v>
      </c>
      <c r="C64" s="2" t="s">
        <v>70</v>
      </c>
    </row>
  </sheetData>
  <mergeCells count="1">
    <mergeCell ref="A59:J59"/>
  </mergeCells>
  <printOptions horizontalCentered="1"/>
  <pageMargins left="0.27" right="0.3" top="0.37" bottom="0.39" header="0.31496062992125984" footer="0.31496062992125984"/>
  <pageSetup paperSize="9" scale="53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RZZ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Viljem Spruk</dc:creator>
  <cp:lastModifiedBy>Olga MALEC</cp:lastModifiedBy>
  <cp:lastPrinted>2016-01-27T07:12:39Z</cp:lastPrinted>
  <dcterms:created xsi:type="dcterms:W3CDTF">1999-10-25T08:55:57Z</dcterms:created>
  <dcterms:modified xsi:type="dcterms:W3CDTF">2016-01-27T09:25:07Z</dcterms:modified>
</cp:coreProperties>
</file>