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995" windowHeight="8445" activeTab="0"/>
  </bookViews>
  <sheets>
    <sheet name="oskrba 9 del-120 EF" sheetId="1" r:id="rId1"/>
  </sheets>
  <definedNames>
    <definedName name="_xlnm.Print_Area" localSheetId="0">'oskrba 9 del-120 EF'!$A$1:$H$47</definedName>
  </definedNames>
  <calcPr fullCalcOnLoad="1"/>
</workbook>
</file>

<file path=xl/sharedStrings.xml><?xml version="1.0" encoding="utf-8"?>
<sst xmlns="http://schemas.openxmlformats.org/spreadsheetml/2006/main" count="58" uniqueCount="54">
  <si>
    <t xml:space="preserve">OBRAZEC ZA PREDLOG CENE STORITVE POMOČI NA DOMU </t>
  </si>
  <si>
    <t>PRILOGA 2/1</t>
  </si>
  <si>
    <r>
      <t xml:space="preserve">Izvajalec:  </t>
    </r>
    <r>
      <rPr>
        <b/>
        <sz val="10"/>
        <rFont val="Arial CE"/>
        <family val="2"/>
      </rPr>
      <t>CENTER ZA SOCIALNO DELO RAVNE NA KOROŠKEM</t>
    </r>
    <r>
      <rPr>
        <sz val="10"/>
        <rFont val="Arial CE"/>
        <family val="0"/>
      </rPr>
      <t xml:space="preserve"> </t>
    </r>
  </si>
  <si>
    <t>Število zaposlenih :</t>
  </si>
  <si>
    <t xml:space="preserve">    za vodenje </t>
  </si>
  <si>
    <t xml:space="preserve">    za neposredno socialno oskrbo uporabnikov </t>
  </si>
  <si>
    <t>Število efektivnih ur na enega oskrbovalca na mesec</t>
  </si>
  <si>
    <t>Skupno število efektivnih ur na mesec (3*4)</t>
  </si>
  <si>
    <t xml:space="preserve">Subvencija </t>
  </si>
  <si>
    <t>iz proračuna</t>
  </si>
  <si>
    <t xml:space="preserve">iz proračuna </t>
  </si>
  <si>
    <t xml:space="preserve">Razlika </t>
  </si>
  <si>
    <t xml:space="preserve">Povprečni </t>
  </si>
  <si>
    <t>občine</t>
  </si>
  <si>
    <t>RS</t>
  </si>
  <si>
    <t xml:space="preserve">v EUR na </t>
  </si>
  <si>
    <t xml:space="preserve">Cena storitve </t>
  </si>
  <si>
    <t xml:space="preserve">mesečni </t>
  </si>
  <si>
    <t xml:space="preserve">mesec </t>
  </si>
  <si>
    <t>(6=5/skupno</t>
  </si>
  <si>
    <t xml:space="preserve">stroški v EUR </t>
  </si>
  <si>
    <t>mesec</t>
  </si>
  <si>
    <t>(5=2-3-4)</t>
  </si>
  <si>
    <t xml:space="preserve">št.efekt.ur </t>
  </si>
  <si>
    <t>a)</t>
  </si>
  <si>
    <t xml:space="preserve">Stroški vodenja </t>
  </si>
  <si>
    <t>b)</t>
  </si>
  <si>
    <t>Stroški za neposredno socialno oskrbo (c+d+e):</t>
  </si>
  <si>
    <t>c)</t>
  </si>
  <si>
    <t xml:space="preserve">stroški dela </t>
  </si>
  <si>
    <t>d)</t>
  </si>
  <si>
    <t xml:space="preserve">stroški materiala in storitev </t>
  </si>
  <si>
    <t>e)</t>
  </si>
  <si>
    <t>stroški financiranja</t>
  </si>
  <si>
    <t>f)</t>
  </si>
  <si>
    <t>SKUPAJ  (a+b)</t>
  </si>
  <si>
    <t xml:space="preserve">primerjava </t>
  </si>
  <si>
    <t>1.</t>
  </si>
  <si>
    <t>2.</t>
  </si>
  <si>
    <t>3.</t>
  </si>
  <si>
    <t>4.</t>
  </si>
  <si>
    <t xml:space="preserve">RAZLIKA = CENA ZA UPORABNIKA </t>
  </si>
  <si>
    <t xml:space="preserve">   cena  2008</t>
  </si>
  <si>
    <t>v €/ uro</t>
  </si>
  <si>
    <t xml:space="preserve">SUBVENCIJA 1  x 5.000,00 €         </t>
  </si>
  <si>
    <t xml:space="preserve">mesečno </t>
  </si>
  <si>
    <t xml:space="preserve">ZA LETO 2009       </t>
  </si>
  <si>
    <t xml:space="preserve">SUBVENCIJA  5 x 600,00 €        </t>
  </si>
  <si>
    <r>
      <t xml:space="preserve">POLNA CENA STORITVE </t>
    </r>
    <r>
      <rPr>
        <b/>
        <sz val="10"/>
        <rFont val="Arial CE"/>
        <family val="2"/>
      </rPr>
      <t xml:space="preserve"> (14.436,08/1080)</t>
    </r>
  </si>
  <si>
    <r>
      <t xml:space="preserve">50% SUBVENCIJA OBČINA </t>
    </r>
    <r>
      <rPr>
        <b/>
        <sz val="10"/>
        <rFont val="Arial CE"/>
        <family val="2"/>
      </rPr>
      <t>(7.218,86/1080)</t>
    </r>
  </si>
  <si>
    <r>
      <t xml:space="preserve">subvencija ZZZZ </t>
    </r>
    <r>
      <rPr>
        <b/>
        <sz val="11"/>
        <rFont val="Arial CE"/>
        <family val="2"/>
      </rPr>
      <t>( 3416,66/1080)</t>
    </r>
    <r>
      <rPr>
        <b/>
        <sz val="12"/>
        <rFont val="Arial CE"/>
        <family val="2"/>
      </rPr>
      <t xml:space="preserve"> </t>
    </r>
  </si>
  <si>
    <r>
      <t xml:space="preserve">Naročnik: </t>
    </r>
    <r>
      <rPr>
        <b/>
        <sz val="10"/>
        <rFont val="Arial CE"/>
        <family val="0"/>
      </rPr>
      <t>OBČINA PREVALJE</t>
    </r>
  </si>
  <si>
    <t>Datum: 27.11.2008</t>
  </si>
  <si>
    <t>cena 6,83€ x 4476 ur = 30.571,00 + doplačila po odločbah4.450,00  € = 35.021,00€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</si>
</sst>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0"/>
    <numFmt numFmtId="175" formatCode="#,##0.0000"/>
    <numFmt numFmtId="176" formatCode="#,##0.00\ &quot;€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sz val="10"/>
      <color indexed="22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/>
    </xf>
    <xf numFmtId="0" fontId="0" fillId="0" borderId="2" xfId="0" applyBorder="1" applyAlignment="1">
      <alignment horizontal="left" indent="3"/>
    </xf>
    <xf numFmtId="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1724025</xdr:colOff>
      <xdr:row>33</xdr:row>
      <xdr:rowOff>0</xdr:rowOff>
    </xdr:from>
    <xdr:to>
      <xdr:col>3</xdr:col>
      <xdr:colOff>180975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647950" y="71247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161925</xdr:colOff>
      <xdr:row>33</xdr:row>
      <xdr:rowOff>0</xdr:rowOff>
    </xdr:from>
    <xdr:to>
      <xdr:col>3</xdr:col>
      <xdr:colOff>161925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38150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1752600</xdr:colOff>
      <xdr:row>33</xdr:row>
      <xdr:rowOff>0</xdr:rowOff>
    </xdr:from>
    <xdr:to>
      <xdr:col>3</xdr:col>
      <xdr:colOff>180975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2676525" y="71247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171450</xdr:colOff>
      <xdr:row>33</xdr:row>
      <xdr:rowOff>0</xdr:rowOff>
    </xdr:from>
    <xdr:to>
      <xdr:col>3</xdr:col>
      <xdr:colOff>171450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391025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171450</xdr:colOff>
      <xdr:row>33</xdr:row>
      <xdr:rowOff>0</xdr:rowOff>
    </xdr:from>
    <xdr:to>
      <xdr:col>3</xdr:col>
      <xdr:colOff>533400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4391025" y="7124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tabSelected="1" view="pageBreakPreview" zoomScaleSheetLayoutView="100" workbookViewId="0" topLeftCell="A1">
      <selection activeCell="E51" sqref="E51"/>
    </sheetView>
  </sheetViews>
  <sheetFormatPr defaultColWidth="9.00390625" defaultRowHeight="12.75"/>
  <cols>
    <col min="1" max="1" width="7.375" style="0" customWidth="1"/>
    <col min="2" max="2" width="4.75390625" style="0" customWidth="1"/>
    <col min="3" max="3" width="43.25390625" style="0" customWidth="1"/>
    <col min="4" max="4" width="14.75390625" style="0" customWidth="1"/>
    <col min="5" max="8" width="12.75390625" style="0" customWidth="1"/>
  </cols>
  <sheetData>
    <row r="2" spans="3:5" ht="12.75">
      <c r="C2" s="47"/>
      <c r="D2" s="47"/>
      <c r="E2" s="47"/>
    </row>
    <row r="3" spans="2:8" ht="12.75">
      <c r="B3" s="2" t="s">
        <v>0</v>
      </c>
      <c r="C3" s="2"/>
      <c r="D3" s="2"/>
      <c r="G3" s="2" t="s">
        <v>1</v>
      </c>
      <c r="H3" s="2"/>
    </row>
    <row r="4" spans="2:4" ht="12.75">
      <c r="B4" s="2" t="s">
        <v>46</v>
      </c>
      <c r="C4" s="2"/>
      <c r="D4" s="2"/>
    </row>
    <row r="5" spans="3:5" ht="18" customHeight="1">
      <c r="C5" s="46"/>
      <c r="D5" s="46"/>
      <c r="E5" s="46"/>
    </row>
    <row r="6" ht="12.75">
      <c r="B6" t="s">
        <v>52</v>
      </c>
    </row>
    <row r="7" ht="16.5" customHeight="1">
      <c r="B7" t="s">
        <v>2</v>
      </c>
    </row>
    <row r="8" spans="2:7" ht="19.5" customHeight="1">
      <c r="B8" s="49" t="s">
        <v>51</v>
      </c>
      <c r="C8" s="49"/>
      <c r="D8" s="49"/>
      <c r="F8" s="3"/>
      <c r="G8" s="3"/>
    </row>
    <row r="9" spans="4:8" ht="19.5" customHeight="1">
      <c r="D9" s="4"/>
      <c r="E9" s="5"/>
      <c r="F9" s="5"/>
      <c r="G9" s="5"/>
      <c r="H9" s="5"/>
    </row>
    <row r="10" spans="4:8" ht="19.5" customHeight="1">
      <c r="D10" s="6"/>
      <c r="E10" s="5"/>
      <c r="F10" s="5"/>
      <c r="G10" s="5"/>
      <c r="H10" s="5"/>
    </row>
    <row r="11" spans="2:8" ht="23.25" customHeight="1">
      <c r="B11" s="7">
        <v>1</v>
      </c>
      <c r="C11" s="8" t="s">
        <v>3</v>
      </c>
      <c r="D11" s="8">
        <v>9.5</v>
      </c>
      <c r="E11" s="9"/>
      <c r="F11" s="10"/>
      <c r="G11" s="11"/>
      <c r="H11" s="11"/>
    </row>
    <row r="12" spans="2:8" ht="20.25" customHeight="1">
      <c r="B12" s="7">
        <v>2</v>
      </c>
      <c r="C12" s="8" t="s">
        <v>4</v>
      </c>
      <c r="D12" s="8">
        <v>0.5</v>
      </c>
      <c r="E12" s="9"/>
      <c r="F12" s="10"/>
      <c r="G12" s="12"/>
      <c r="H12" s="11"/>
    </row>
    <row r="13" spans="2:8" ht="21.75" customHeight="1">
      <c r="B13" s="7">
        <v>3</v>
      </c>
      <c r="C13" s="8" t="s">
        <v>5</v>
      </c>
      <c r="D13" s="8">
        <v>9</v>
      </c>
      <c r="E13" s="9"/>
      <c r="F13" s="4"/>
      <c r="G13" s="11"/>
      <c r="H13" s="11"/>
    </row>
    <row r="14" spans="2:8" ht="21" customHeight="1">
      <c r="B14" s="7">
        <v>4</v>
      </c>
      <c r="C14" s="8" t="s">
        <v>6</v>
      </c>
      <c r="D14" s="8">
        <v>120</v>
      </c>
      <c r="E14" s="9"/>
      <c r="F14" s="11"/>
      <c r="G14" s="11"/>
      <c r="H14" s="11"/>
    </row>
    <row r="15" spans="2:8" ht="19.5" customHeight="1">
      <c r="B15" s="7">
        <v>5</v>
      </c>
      <c r="C15" s="8" t="s">
        <v>7</v>
      </c>
      <c r="D15" s="13">
        <v>1080</v>
      </c>
      <c r="E15" s="9"/>
      <c r="F15" s="14"/>
      <c r="G15" s="11"/>
      <c r="H15" s="11"/>
    </row>
    <row r="16" spans="5:8" ht="12.75">
      <c r="E16" s="4"/>
      <c r="F16" s="4"/>
      <c r="G16" s="4"/>
      <c r="H16" s="4"/>
    </row>
    <row r="18" ht="15">
      <c r="C18" s="15"/>
    </row>
    <row r="20" ht="35.25" customHeight="1"/>
    <row r="21" spans="2:8" ht="12.75">
      <c r="B21" s="16"/>
      <c r="C21" s="16"/>
      <c r="D21" s="17"/>
      <c r="E21" s="17" t="s">
        <v>8</v>
      </c>
      <c r="F21" s="17" t="s">
        <v>8</v>
      </c>
      <c r="G21" s="17"/>
      <c r="H21" s="17"/>
    </row>
    <row r="22" spans="2:8" ht="12.75">
      <c r="B22" s="18"/>
      <c r="C22" s="18"/>
      <c r="D22" s="19"/>
      <c r="E22" s="19" t="s">
        <v>9</v>
      </c>
      <c r="F22" s="19" t="s">
        <v>10</v>
      </c>
      <c r="G22" s="19" t="s">
        <v>11</v>
      </c>
      <c r="H22" s="19"/>
    </row>
    <row r="23" spans="2:8" ht="12.75">
      <c r="B23" s="18"/>
      <c r="C23" s="18"/>
      <c r="D23" s="19" t="s">
        <v>12</v>
      </c>
      <c r="E23" s="20" t="s">
        <v>13</v>
      </c>
      <c r="F23" s="20" t="s">
        <v>14</v>
      </c>
      <c r="G23" s="19" t="s">
        <v>15</v>
      </c>
      <c r="H23" s="19" t="s">
        <v>16</v>
      </c>
    </row>
    <row r="24" spans="2:8" ht="12.75">
      <c r="B24" s="18"/>
      <c r="C24" s="18"/>
      <c r="D24" s="19" t="s">
        <v>17</v>
      </c>
      <c r="E24" s="19" t="s">
        <v>15</v>
      </c>
      <c r="F24" s="19" t="s">
        <v>15</v>
      </c>
      <c r="G24" s="19" t="s">
        <v>18</v>
      </c>
      <c r="H24" s="19" t="s">
        <v>19</v>
      </c>
    </row>
    <row r="25" spans="2:8" ht="12.75">
      <c r="B25" s="21"/>
      <c r="C25" s="21"/>
      <c r="D25" s="22" t="s">
        <v>20</v>
      </c>
      <c r="E25" s="22" t="s">
        <v>21</v>
      </c>
      <c r="F25" s="22" t="s">
        <v>18</v>
      </c>
      <c r="G25" s="22" t="s">
        <v>22</v>
      </c>
      <c r="H25" s="22" t="s">
        <v>23</v>
      </c>
    </row>
    <row r="26" spans="2:8" ht="15.75" customHeight="1">
      <c r="B26" s="8"/>
      <c r="C26" s="23"/>
      <c r="D26" s="8"/>
      <c r="E26" s="8"/>
      <c r="F26" s="8"/>
      <c r="G26" s="8"/>
      <c r="H26" s="8"/>
    </row>
    <row r="27" spans="2:8" s="25" customFormat="1" ht="13.5" customHeight="1">
      <c r="B27" s="24"/>
      <c r="C27" s="24">
        <v>1</v>
      </c>
      <c r="D27" s="24">
        <v>2</v>
      </c>
      <c r="E27" s="24">
        <v>3</v>
      </c>
      <c r="F27" s="24">
        <v>4</v>
      </c>
      <c r="G27" s="24">
        <v>5</v>
      </c>
      <c r="H27" s="24">
        <v>6</v>
      </c>
    </row>
    <row r="28" spans="2:8" s="25" customFormat="1" ht="19.5" customHeight="1">
      <c r="B28" s="24" t="s">
        <v>24</v>
      </c>
      <c r="C28" s="26" t="s">
        <v>25</v>
      </c>
      <c r="D28" s="27">
        <v>1894.86</v>
      </c>
      <c r="E28" s="27">
        <v>1894.86</v>
      </c>
      <c r="F28" s="28"/>
      <c r="G28" s="28"/>
      <c r="H28" s="28"/>
    </row>
    <row r="29" spans="2:8" s="25" customFormat="1" ht="19.5" customHeight="1">
      <c r="B29" s="24" t="s">
        <v>26</v>
      </c>
      <c r="C29" s="26" t="s">
        <v>27</v>
      </c>
      <c r="D29" s="27">
        <v>14754.37</v>
      </c>
      <c r="E29" s="27">
        <f>SUM(D29*50%)</f>
        <v>7377.185</v>
      </c>
      <c r="F29" s="27">
        <v>3416.66</v>
      </c>
      <c r="G29" s="27">
        <f>SUM(D29-E29-F29)</f>
        <v>3960.5250000000005</v>
      </c>
      <c r="H29" s="29">
        <f>SUM(G29/1080)</f>
        <v>3.6671527777777784</v>
      </c>
    </row>
    <row r="30" spans="2:8" ht="19.5" customHeight="1">
      <c r="B30" s="7" t="s">
        <v>28</v>
      </c>
      <c r="C30" s="30" t="s">
        <v>29</v>
      </c>
      <c r="D30" s="31">
        <v>13831.37</v>
      </c>
      <c r="E30" s="27">
        <f>SUM(D30*50%)</f>
        <v>6915.685</v>
      </c>
      <c r="F30" s="31">
        <v>3416.66</v>
      </c>
      <c r="G30" s="27">
        <f>SUM(D30-E30-F30)</f>
        <v>3499.0250000000005</v>
      </c>
      <c r="H30" s="31"/>
    </row>
    <row r="31" spans="2:8" ht="19.5" customHeight="1">
      <c r="B31" s="7" t="s">
        <v>30</v>
      </c>
      <c r="C31" s="30" t="s">
        <v>31</v>
      </c>
      <c r="D31" s="31">
        <v>923</v>
      </c>
      <c r="E31" s="27">
        <f>SUM(D31*50%)</f>
        <v>461.5</v>
      </c>
      <c r="F31" s="31"/>
      <c r="G31" s="31"/>
      <c r="H31" s="31"/>
    </row>
    <row r="32" spans="2:8" ht="19.5" customHeight="1">
      <c r="B32" s="7" t="s">
        <v>32</v>
      </c>
      <c r="C32" s="30" t="s">
        <v>33</v>
      </c>
      <c r="D32" s="31"/>
      <c r="E32" s="31"/>
      <c r="F32" s="31"/>
      <c r="G32" s="31"/>
      <c r="H32" s="31"/>
    </row>
    <row r="33" spans="2:8" ht="19.5" customHeight="1">
      <c r="B33" s="7" t="s">
        <v>34</v>
      </c>
      <c r="C33" s="32" t="s">
        <v>35</v>
      </c>
      <c r="D33" s="27">
        <f>SUM(D28:D29)</f>
        <v>16649.23</v>
      </c>
      <c r="E33" s="27">
        <f>SUM(E28:E29)</f>
        <v>9272.045</v>
      </c>
      <c r="F33" s="27">
        <f>SUM(F28:F29)</f>
        <v>3416.66</v>
      </c>
      <c r="G33" s="27">
        <f>SUM(G28:G29)</f>
        <v>3960.5250000000005</v>
      </c>
      <c r="H33" s="33"/>
    </row>
    <row r="35" spans="3:8" ht="12.75">
      <c r="C35" s="3"/>
      <c r="D35" s="34"/>
      <c r="F35" s="34" t="s">
        <v>43</v>
      </c>
      <c r="G35" s="34" t="s">
        <v>42</v>
      </c>
      <c r="H35" s="34" t="s">
        <v>36</v>
      </c>
    </row>
    <row r="36" spans="2:8" s="3" customFormat="1" ht="26.25" customHeight="1">
      <c r="B36" s="1" t="s">
        <v>37</v>
      </c>
      <c r="C36" s="35" t="s">
        <v>48</v>
      </c>
      <c r="D36" s="36"/>
      <c r="E36" s="35"/>
      <c r="F36" s="29">
        <f>SUM(D29/1080)</f>
        <v>13.661453703703705</v>
      </c>
      <c r="G36" s="42">
        <v>12.13</v>
      </c>
      <c r="H36" s="42">
        <f>SUM(F36/G36)*100</f>
        <v>112.62533968428446</v>
      </c>
    </row>
    <row r="37" spans="2:8" ht="26.25" customHeight="1">
      <c r="B37" s="37" t="s">
        <v>38</v>
      </c>
      <c r="C37" s="35" t="s">
        <v>49</v>
      </c>
      <c r="D37" s="36"/>
      <c r="E37" s="38"/>
      <c r="F37" s="29">
        <f>SUM(E29/1080)</f>
        <v>6.8307268518518525</v>
      </c>
      <c r="G37">
        <v>6.07</v>
      </c>
      <c r="H37" s="42">
        <f>SUM(F37/G37)*100</f>
        <v>112.53256757581305</v>
      </c>
    </row>
    <row r="38" spans="2:8" ht="19.5" customHeight="1">
      <c r="B38" s="37" t="s">
        <v>39</v>
      </c>
      <c r="C38" s="39" t="s">
        <v>50</v>
      </c>
      <c r="D38" s="40"/>
      <c r="E38" s="38"/>
      <c r="F38" s="29">
        <f>SUM(F29/1080)</f>
        <v>3.163574074074074</v>
      </c>
      <c r="G38" s="50">
        <v>2.8</v>
      </c>
      <c r="H38" s="42">
        <f>SUM(F38/G38)*100</f>
        <v>112.98478835978835</v>
      </c>
    </row>
    <row r="39" spans="2:8" ht="22.5" customHeight="1">
      <c r="B39" s="37" t="s">
        <v>40</v>
      </c>
      <c r="C39" s="35" t="s">
        <v>41</v>
      </c>
      <c r="D39" s="36"/>
      <c r="E39" s="38"/>
      <c r="F39" s="29">
        <f>SUM(G29/1080)</f>
        <v>3.6671527777777784</v>
      </c>
      <c r="G39">
        <v>3.26</v>
      </c>
      <c r="H39" s="42">
        <f>SUM(F39/G39)*100</f>
        <v>112.48934901158829</v>
      </c>
    </row>
    <row r="41" spans="3:4" ht="15.75">
      <c r="C41" s="35"/>
      <c r="D41" s="34" t="s">
        <v>45</v>
      </c>
    </row>
    <row r="42" spans="3:4" ht="12.75">
      <c r="C42" s="43" t="s">
        <v>44</v>
      </c>
      <c r="D42" s="44">
        <v>416.66</v>
      </c>
    </row>
    <row r="43" spans="3:4" ht="12.75">
      <c r="C43" s="43" t="s">
        <v>47</v>
      </c>
      <c r="D43" s="44">
        <v>3000</v>
      </c>
    </row>
    <row r="44" spans="3:4" ht="12.75">
      <c r="C44" s="41"/>
      <c r="D44" s="45">
        <f>SUM(D42:D43)</f>
        <v>3416.66</v>
      </c>
    </row>
    <row r="45" ht="12.75">
      <c r="C45" s="41"/>
    </row>
    <row r="46" spans="3:8" ht="12.75">
      <c r="C46" s="48" t="s">
        <v>53</v>
      </c>
      <c r="D46" s="48"/>
      <c r="E46" s="48"/>
      <c r="F46" s="48"/>
      <c r="G46" s="48"/>
      <c r="H46" s="48"/>
    </row>
  </sheetData>
  <mergeCells count="4">
    <mergeCell ref="C5:E5"/>
    <mergeCell ref="C2:E2"/>
    <mergeCell ref="C46:H46"/>
    <mergeCell ref="B8:D8"/>
  </mergeCells>
  <printOptions/>
  <pageMargins left="0.75" right="0.75" top="1" bottom="1" header="0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delo družino in socialne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2008-08-29T08:56:17Z</cp:lastPrinted>
  <dcterms:created xsi:type="dcterms:W3CDTF">2008-01-08T11:48:50Z</dcterms:created>
  <dcterms:modified xsi:type="dcterms:W3CDTF">2008-12-01T11:39:08Z</dcterms:modified>
  <cp:category/>
  <cp:version/>
  <cp:contentType/>
  <cp:contentStatus/>
</cp:coreProperties>
</file>