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19440" windowHeight="86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4" i="1" l="1"/>
  <c r="G13" i="1"/>
  <c r="E13" i="1"/>
  <c r="E14" i="1"/>
  <c r="D16" i="1"/>
  <c r="D15" i="1" l="1"/>
  <c r="G11" i="1"/>
  <c r="F11" i="1"/>
  <c r="E11" i="1"/>
  <c r="H11" i="1" l="1"/>
  <c r="E12" i="1" s="1"/>
  <c r="B11" i="1"/>
  <c r="D10" i="1"/>
  <c r="D9" i="1"/>
  <c r="D8" i="1"/>
  <c r="D7" i="1"/>
  <c r="D5" i="1"/>
  <c r="D4" i="1"/>
  <c r="G12" i="1" l="1"/>
</calcChain>
</file>

<file path=xl/sharedStrings.xml><?xml version="1.0" encoding="utf-8"?>
<sst xmlns="http://schemas.openxmlformats.org/spreadsheetml/2006/main" count="13" uniqueCount="13">
  <si>
    <t>VE</t>
  </si>
  <si>
    <t>št. voljenih članov OS</t>
  </si>
  <si>
    <t>DESUS</t>
  </si>
  <si>
    <t>NSI</t>
  </si>
  <si>
    <t>SLS</t>
  </si>
  <si>
    <t>NAJVEČJI DOVOLJENI OBSEG</t>
  </si>
  <si>
    <t>skupno število dobljenih glasov strank</t>
  </si>
  <si>
    <t>število potrebnih glasov za financiranje</t>
  </si>
  <si>
    <t>Tabela 1: Izračun zneska za financiranje političnih strank na podlagi števila potrebnih/pridobljenih glasov</t>
  </si>
  <si>
    <t>sorazmerni delež glede na dobljene glasove</t>
  </si>
  <si>
    <t>primerna poraba 2018</t>
  </si>
  <si>
    <t>letni znesek financiranja 0,15</t>
  </si>
  <si>
    <t>letni znesek financiranja 0,10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</si>
</sst>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2" xfId="0" applyBorder="1"/>
    <xf numFmtId="2" fontId="0" fillId="0" borderId="0" xfId="0" applyNumberFormat="1" applyBorder="1"/>
    <xf numFmtId="4" fontId="1" fillId="0" borderId="0" xfId="0" applyNumberFormat="1" applyFont="1" applyBorder="1"/>
    <xf numFmtId="4" fontId="0" fillId="0" borderId="4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1" fillId="0" borderId="6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0" xfId="0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1" xfId="0" applyFont="1" applyBorder="1"/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2" fontId="0" fillId="0" borderId="12" xfId="0" applyNumberForma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13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/>
    <xf numFmtId="2" fontId="0" fillId="0" borderId="0" xfId="0" applyNumberFormat="1"/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I20" sqref="I20"/>
    </sheetView>
  </sheetViews>
  <sheetFormatPr defaultRowHeight="15" x14ac:dyDescent="0.25"/>
  <cols>
    <col min="1" max="1" width="8.7109375" customWidth="1"/>
    <col min="2" max="2" width="15.7109375" customWidth="1"/>
    <col min="3" max="3" width="10.7109375" customWidth="1"/>
    <col min="4" max="4" width="15.7109375" customWidth="1"/>
    <col min="5" max="7" width="8.7109375" customWidth="1"/>
  </cols>
  <sheetData>
    <row r="1" spans="1:20" x14ac:dyDescent="0.25">
      <c r="A1" t="s">
        <v>8</v>
      </c>
    </row>
    <row r="2" spans="1:20" thickBot="1" x14ac:dyDescent="0.35">
      <c r="A2" s="9"/>
      <c r="D2" s="9"/>
    </row>
    <row r="3" spans="1:20" ht="45" customHeight="1" thickBot="1" x14ac:dyDescent="0.3">
      <c r="A3" s="32" t="s">
        <v>0</v>
      </c>
      <c r="B3" s="17" t="s">
        <v>6</v>
      </c>
      <c r="C3" s="17" t="s">
        <v>1</v>
      </c>
      <c r="D3" s="17" t="s">
        <v>7</v>
      </c>
      <c r="E3" s="21" t="s">
        <v>2</v>
      </c>
      <c r="F3" s="17" t="s">
        <v>3</v>
      </c>
      <c r="G3" s="17" t="s">
        <v>4</v>
      </c>
      <c r="H3" s="12"/>
    </row>
    <row r="4" spans="1:20" ht="14.45" x14ac:dyDescent="0.3">
      <c r="A4" s="33">
        <v>1</v>
      </c>
      <c r="B4" s="15">
        <v>209</v>
      </c>
      <c r="C4" s="15">
        <v>3</v>
      </c>
      <c r="D4" s="19">
        <f>B4*0.5/3</f>
        <v>34.833333333333336</v>
      </c>
      <c r="E4" s="22">
        <v>209</v>
      </c>
      <c r="F4" s="27"/>
      <c r="G4" s="15"/>
      <c r="H4" s="4"/>
    </row>
    <row r="5" spans="1:20" ht="14.45" x14ac:dyDescent="0.3">
      <c r="A5" s="33">
        <v>2</v>
      </c>
      <c r="B5" s="15">
        <v>26</v>
      </c>
      <c r="C5" s="15">
        <v>1</v>
      </c>
      <c r="D5" s="19">
        <f>B5*0.5</f>
        <v>13</v>
      </c>
      <c r="E5" s="22">
        <v>26</v>
      </c>
      <c r="F5" s="27"/>
      <c r="G5" s="15"/>
      <c r="H5" s="4"/>
    </row>
    <row r="6" spans="1:20" ht="14.45" x14ac:dyDescent="0.3">
      <c r="A6" s="33">
        <v>3</v>
      </c>
      <c r="B6" s="15">
        <v>0</v>
      </c>
      <c r="C6" s="15">
        <v>1</v>
      </c>
      <c r="D6" s="19">
        <v>0</v>
      </c>
      <c r="E6" s="23">
        <v>0</v>
      </c>
      <c r="F6" s="27"/>
      <c r="G6" s="15"/>
      <c r="H6" s="4"/>
    </row>
    <row r="7" spans="1:20" ht="14.45" x14ac:dyDescent="0.3">
      <c r="A7" s="33">
        <v>4</v>
      </c>
      <c r="B7" s="15">
        <v>43</v>
      </c>
      <c r="C7" s="15">
        <v>1</v>
      </c>
      <c r="D7" s="19">
        <f>B7*0.5</f>
        <v>21.5</v>
      </c>
      <c r="E7" s="22">
        <v>23</v>
      </c>
      <c r="F7" s="24">
        <v>20</v>
      </c>
      <c r="G7" s="15"/>
      <c r="H7" s="4"/>
    </row>
    <row r="8" spans="1:20" ht="14.45" x14ac:dyDescent="0.3">
      <c r="A8" s="33">
        <v>5</v>
      </c>
      <c r="B8" s="15">
        <v>83</v>
      </c>
      <c r="C8" s="15">
        <v>1</v>
      </c>
      <c r="D8" s="19">
        <f>B8*0.5</f>
        <v>41.5</v>
      </c>
      <c r="E8" s="24">
        <v>29</v>
      </c>
      <c r="F8" s="27"/>
      <c r="G8" s="22">
        <v>54</v>
      </c>
      <c r="H8" s="4"/>
    </row>
    <row r="9" spans="1:20" ht="14.45" x14ac:dyDescent="0.3">
      <c r="A9" s="33">
        <v>6</v>
      </c>
      <c r="B9" s="15">
        <v>48</v>
      </c>
      <c r="C9" s="15">
        <v>1</v>
      </c>
      <c r="D9" s="19">
        <f>B9*0.5</f>
        <v>24</v>
      </c>
      <c r="E9" s="22">
        <v>48</v>
      </c>
      <c r="F9" s="27"/>
      <c r="G9" s="15"/>
      <c r="H9" s="4"/>
    </row>
    <row r="10" spans="1:20" thickBot="1" x14ac:dyDescent="0.35">
      <c r="A10" s="34">
        <v>7</v>
      </c>
      <c r="B10" s="16">
        <v>59</v>
      </c>
      <c r="C10" s="16">
        <v>1</v>
      </c>
      <c r="D10" s="20">
        <f>B10*0.5</f>
        <v>29.5</v>
      </c>
      <c r="E10" s="25">
        <v>59</v>
      </c>
      <c r="F10" s="18"/>
      <c r="G10" s="16"/>
      <c r="H10" s="11"/>
    </row>
    <row r="11" spans="1:20" thickBot="1" x14ac:dyDescent="0.35">
      <c r="A11" s="35"/>
      <c r="B11" s="16">
        <f>B10+B9+B8+B7+B5+B4</f>
        <v>468</v>
      </c>
      <c r="C11" s="18"/>
      <c r="D11" s="28"/>
      <c r="E11" s="26">
        <f>SUM(E4:E10)</f>
        <v>394</v>
      </c>
      <c r="F11" s="26">
        <f>SUM(F4:F10)</f>
        <v>20</v>
      </c>
      <c r="G11" s="26">
        <f>SUM(G4:G10)</f>
        <v>54</v>
      </c>
      <c r="H11" s="14">
        <f>G11+E11+F11</f>
        <v>468</v>
      </c>
    </row>
    <row r="12" spans="1:20" x14ac:dyDescent="0.25">
      <c r="A12" s="5" t="s">
        <v>9</v>
      </c>
      <c r="B12" s="2"/>
      <c r="C12" s="3"/>
      <c r="D12" s="1"/>
      <c r="E12" s="29">
        <f>E11/H11*100</f>
        <v>84.188034188034194</v>
      </c>
      <c r="F12" s="29"/>
      <c r="G12" s="29">
        <f>G11/H11*100</f>
        <v>11.538461538461538</v>
      </c>
      <c r="H12" s="4"/>
      <c r="I12" s="36"/>
    </row>
    <row r="13" spans="1:20" thickBot="1" x14ac:dyDescent="0.35">
      <c r="A13" s="13" t="s">
        <v>12</v>
      </c>
      <c r="B13" s="9"/>
      <c r="C13" s="9"/>
      <c r="D13" s="11"/>
      <c r="E13" s="30">
        <f>D15*E12/100</f>
        <v>1352.383952991453</v>
      </c>
      <c r="F13" s="31"/>
      <c r="G13" s="31">
        <f>D15*G12/100</f>
        <v>185.35211538461539</v>
      </c>
      <c r="H13" s="11"/>
      <c r="I13" s="36"/>
      <c r="Q13" s="3"/>
      <c r="R13" s="3"/>
      <c r="S13" s="3"/>
      <c r="T13" s="3"/>
    </row>
    <row r="14" spans="1:20" ht="14.45" x14ac:dyDescent="0.3">
      <c r="A14" s="5" t="s">
        <v>11</v>
      </c>
      <c r="B14" s="3"/>
      <c r="C14" s="3"/>
      <c r="D14" s="3"/>
      <c r="E14" s="37">
        <f>D16*E12/100</f>
        <v>2028.5759294871796</v>
      </c>
      <c r="F14" s="38"/>
      <c r="G14" s="38">
        <f>D16*G12/100</f>
        <v>278.02817307692305</v>
      </c>
      <c r="H14" s="4"/>
      <c r="I14" s="36"/>
      <c r="Q14" s="3"/>
      <c r="R14" s="3"/>
      <c r="S14" s="3"/>
      <c r="T14" s="3"/>
    </row>
    <row r="15" spans="1:20" x14ac:dyDescent="0.25">
      <c r="A15" s="5" t="s">
        <v>5</v>
      </c>
      <c r="B15" s="3"/>
      <c r="C15" s="6">
        <v>0.1</v>
      </c>
      <c r="D15" s="7">
        <f>D17*C15/100</f>
        <v>1606.385</v>
      </c>
      <c r="E15" s="3"/>
      <c r="F15" s="3"/>
      <c r="G15" s="3"/>
      <c r="H15" s="4"/>
      <c r="Q15" s="3"/>
      <c r="R15" s="3"/>
      <c r="S15" s="3"/>
      <c r="T15" s="3"/>
    </row>
    <row r="16" spans="1:20" ht="14.45" x14ac:dyDescent="0.3">
      <c r="A16" s="5"/>
      <c r="B16" s="3"/>
      <c r="C16" s="6">
        <v>0.15</v>
      </c>
      <c r="D16" s="7">
        <f>D17*C16/100</f>
        <v>2409.5774999999999</v>
      </c>
      <c r="E16" s="3"/>
      <c r="F16" s="3"/>
      <c r="G16" s="3"/>
      <c r="H16" s="4"/>
      <c r="Q16" s="3"/>
      <c r="R16" s="3"/>
      <c r="S16" s="3"/>
      <c r="T16" s="3"/>
    </row>
    <row r="17" spans="1:14" thickBot="1" x14ac:dyDescent="0.35">
      <c r="A17" s="8" t="s">
        <v>10</v>
      </c>
      <c r="B17" s="9"/>
      <c r="C17" s="9"/>
      <c r="D17" s="10">
        <v>1606385</v>
      </c>
      <c r="E17" s="9"/>
      <c r="F17" s="9"/>
      <c r="G17" s="9"/>
      <c r="H17" s="11"/>
    </row>
    <row r="23" spans="1:14" ht="14.45" x14ac:dyDescent="0.3">
      <c r="H23" s="3"/>
      <c r="I23" s="3"/>
      <c r="J23" s="3"/>
      <c r="K23" s="3"/>
      <c r="L23" s="3"/>
      <c r="M23" s="3"/>
      <c r="N23" s="3"/>
    </row>
    <row r="24" spans="1:14" ht="14.45" x14ac:dyDescent="0.3">
      <c r="H24" s="3"/>
      <c r="I24" s="3"/>
      <c r="J24" s="3"/>
      <c r="K24" s="3"/>
      <c r="L24" s="3"/>
      <c r="M24" s="3"/>
      <c r="N24" s="3"/>
    </row>
    <row r="25" spans="1:14" ht="14.45" x14ac:dyDescent="0.3">
      <c r="H25" s="3"/>
      <c r="I25" s="3"/>
      <c r="J25" s="3"/>
      <c r="K25" s="3"/>
    </row>
    <row r="26" spans="1:14" ht="14.45" x14ac:dyDescent="0.3">
      <c r="H26" s="3"/>
      <c r="I26" s="3"/>
      <c r="J26" s="3"/>
      <c r="K26" s="3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Šinkovec</dc:creator>
  <cp:lastModifiedBy>Marta Novak</cp:lastModifiedBy>
  <cp:lastPrinted>2018-08-22T13:58:20Z</cp:lastPrinted>
  <dcterms:created xsi:type="dcterms:W3CDTF">2018-07-18T12:05:32Z</dcterms:created>
  <dcterms:modified xsi:type="dcterms:W3CDTF">2018-08-24T07:58:57Z</dcterms:modified>
</cp:coreProperties>
</file>