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6" i="1"/>
  <c r="J25"/>
  <c r="J24"/>
  <c r="J23"/>
  <c r="J22"/>
  <c r="J21"/>
  <c r="J20"/>
  <c r="J19"/>
  <c r="J18"/>
  <c r="J17"/>
  <c r="J16"/>
  <c r="J15"/>
  <c r="J27" s="1"/>
</calcChain>
</file>

<file path=xl/sharedStrings.xml><?xml version="1.0" encoding="utf-8"?>
<sst xmlns="http://schemas.openxmlformats.org/spreadsheetml/2006/main" count="110" uniqueCount="69">
  <si>
    <t>STANJE ZADOLŽITVE OBČINE V PRETEKLEM ČETRTLETJU</t>
  </si>
  <si>
    <t>1. Zap.štev. dokumenta:</t>
  </si>
  <si>
    <t>2. Naziv/ime občine:</t>
  </si>
  <si>
    <t xml:space="preserve"> OBČINA ZREČE, CESTA NA ROGLO 13 B, 3214 ZREČE</t>
  </si>
  <si>
    <t>A. STANJE ZADOLŽITVE OBČINE V PRETEKLEM ČETRTLETJU</t>
  </si>
  <si>
    <t>Vrsta posla</t>
  </si>
  <si>
    <t>Posojilodajalec</t>
  </si>
  <si>
    <t>Številka pogodbe</t>
  </si>
  <si>
    <t>Datum pogodbe</t>
  </si>
  <si>
    <t>Orig. valuta</t>
  </si>
  <si>
    <t>Stanje na dan</t>
  </si>
  <si>
    <t xml:space="preserve"> 30.9.2011                   v orig. valuti</t>
  </si>
  <si>
    <t>Črpanja                v orig. valuti</t>
  </si>
  <si>
    <t>Odplačila              v orig. valuti</t>
  </si>
  <si>
    <t xml:space="preserve"> 31.12.2011                   v orig. valuti</t>
  </si>
  <si>
    <t>Vrsta dolga</t>
  </si>
  <si>
    <t>1.</t>
  </si>
  <si>
    <t>2.</t>
  </si>
  <si>
    <t>3.</t>
  </si>
  <si>
    <t>4.</t>
  </si>
  <si>
    <t>5.</t>
  </si>
  <si>
    <t>8.</t>
  </si>
  <si>
    <t>7.</t>
  </si>
  <si>
    <t>Notranji dolg</t>
  </si>
  <si>
    <t>-kratkoročni</t>
  </si>
  <si>
    <t>- dolgoročni</t>
  </si>
  <si>
    <t>vodovod</t>
  </si>
  <si>
    <t>Ekol.raz.sklad</t>
  </si>
  <si>
    <t>295-062</t>
  </si>
  <si>
    <t>SIT</t>
  </si>
  <si>
    <t>stanov.blok</t>
  </si>
  <si>
    <t>SSRS</t>
  </si>
  <si>
    <t>XXXIII-17/2003</t>
  </si>
  <si>
    <t xml:space="preserve">stanovanja </t>
  </si>
  <si>
    <t>XXXVIII-18</t>
  </si>
  <si>
    <t>OŠ, vrtec Stranice</t>
  </si>
  <si>
    <t>Banka Celje</t>
  </si>
  <si>
    <t>038270/1</t>
  </si>
  <si>
    <t>ceste</t>
  </si>
  <si>
    <t>038271/0</t>
  </si>
  <si>
    <t>kredit-OŠ,vrtec</t>
  </si>
  <si>
    <t>Bank Ausria</t>
  </si>
  <si>
    <t>273/2006</t>
  </si>
  <si>
    <t>fin.leasing-OŠ, vrtec Stranice</t>
  </si>
  <si>
    <t>Bank Avstria</t>
  </si>
  <si>
    <t>351-03-11/2004</t>
  </si>
  <si>
    <t>fin.lealing-vrtec Stranice</t>
  </si>
  <si>
    <t>kredit-stanovanjaPoštna banka SLO</t>
  </si>
  <si>
    <t>PBS d.d.</t>
  </si>
  <si>
    <t>1725/07-381</t>
  </si>
  <si>
    <t>EUR</t>
  </si>
  <si>
    <t>kredit-investicije</t>
  </si>
  <si>
    <t>062737/2</t>
  </si>
  <si>
    <t>Unicredit Bank d.d.</t>
  </si>
  <si>
    <t>1083/2011</t>
  </si>
  <si>
    <t>BKS Bank AG</t>
  </si>
  <si>
    <t>51000580/11</t>
  </si>
  <si>
    <t>Zunanji dolg</t>
  </si>
  <si>
    <t>- kratkoročni</t>
  </si>
  <si>
    <t>B. STANJE OBVEZNOSTI IZ IZDANIH JAMSTEV OBČINE  V PRETEKLEM ČETRTLETJU</t>
  </si>
  <si>
    <t>Posojilojemalec</t>
  </si>
  <si>
    <t xml:space="preserve"> 30.9.2011                  v orig. valuti</t>
  </si>
  <si>
    <t xml:space="preserve"> 31.12.2011                  v orig. valuti</t>
  </si>
  <si>
    <t>6.</t>
  </si>
  <si>
    <t>Stanje na zadnji dan PPČ   +   črpanja v PČ   –   odplačila v PČ   =   Stanje na zadnji dan PČ</t>
  </si>
  <si>
    <t>PPL - predpreteklo leto; PL - preteklo leto</t>
  </si>
  <si>
    <t>Datum: 7. 3. 2012</t>
  </si>
  <si>
    <t>Ime in priimek osebe za stike: GRETA BOČEK</t>
  </si>
  <si>
    <t>Ime in priimek ter podpis odgovorne osebe: mag. BORIS PODVRŠNIK</t>
  </si>
</sst>
</file>

<file path=xl/styles.xml><?xml version="1.0" encoding="utf-8"?>
<styleSheet xmlns="http://schemas.openxmlformats.org/spreadsheetml/2006/main">
  <numFmts count="1">
    <numFmt numFmtId="164" formatCode="dd\-mmm\-yy"/>
  </numFmts>
  <fonts count="14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21" xfId="0" applyFont="1" applyBorder="1" applyAlignment="1"/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164" fontId="8" fillId="0" borderId="24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left"/>
    </xf>
    <xf numFmtId="164" fontId="9" fillId="0" borderId="29" xfId="0" applyNumberFormat="1" applyFont="1" applyBorder="1" applyAlignment="1">
      <alignment horizontal="left"/>
    </xf>
    <xf numFmtId="0" fontId="5" fillId="0" borderId="31" xfId="0" applyFont="1" applyBorder="1"/>
    <xf numFmtId="4" fontId="5" fillId="0" borderId="32" xfId="0" applyNumberFormat="1" applyFont="1" applyBorder="1"/>
    <xf numFmtId="4" fontId="5" fillId="0" borderId="33" xfId="0" applyNumberFormat="1" applyFont="1" applyBorder="1"/>
    <xf numFmtId="4" fontId="5" fillId="0" borderId="34" xfId="0" applyNumberFormat="1" applyFont="1" applyBorder="1"/>
    <xf numFmtId="0" fontId="5" fillId="0" borderId="35" xfId="0" quotePrefix="1" applyFont="1" applyBorder="1"/>
    <xf numFmtId="0" fontId="5" fillId="0" borderId="36" xfId="0" quotePrefix="1" applyFont="1" applyBorder="1"/>
    <xf numFmtId="0" fontId="5" fillId="0" borderId="37" xfId="0" applyFont="1" applyBorder="1" applyAlignment="1">
      <alignment horizontal="left"/>
    </xf>
    <xf numFmtId="164" fontId="5" fillId="0" borderId="36" xfId="0" quotePrefix="1" applyNumberFormat="1" applyFont="1" applyBorder="1" applyAlignment="1">
      <alignment horizontal="left"/>
    </xf>
    <xf numFmtId="0" fontId="5" fillId="0" borderId="38" xfId="0" applyFont="1" applyBorder="1"/>
    <xf numFmtId="4" fontId="5" fillId="0" borderId="39" xfId="0" applyNumberFormat="1" applyFont="1" applyBorder="1"/>
    <xf numFmtId="4" fontId="5" fillId="0" borderId="40" xfId="0" applyNumberFormat="1" applyFont="1" applyBorder="1"/>
    <xf numFmtId="4" fontId="5" fillId="0" borderId="41" xfId="0" applyNumberFormat="1" applyFont="1" applyBorder="1"/>
    <xf numFmtId="0" fontId="5" fillId="0" borderId="42" xfId="0" quotePrefix="1" applyFont="1" applyBorder="1"/>
    <xf numFmtId="0" fontId="5" fillId="0" borderId="43" xfId="0" quotePrefix="1" applyFont="1" applyBorder="1"/>
    <xf numFmtId="0" fontId="5" fillId="0" borderId="0" xfId="0" quotePrefix="1" applyFont="1" applyBorder="1" applyAlignment="1">
      <alignment horizontal="left"/>
    </xf>
    <xf numFmtId="164" fontId="5" fillId="0" borderId="43" xfId="0" quotePrefix="1" applyNumberFormat="1" applyFont="1" applyBorder="1" applyAlignment="1">
      <alignment horizontal="left"/>
    </xf>
    <xf numFmtId="0" fontId="5" fillId="0" borderId="44" xfId="0" applyFont="1" applyBorder="1"/>
    <xf numFmtId="4" fontId="5" fillId="0" borderId="45" xfId="0" applyNumberFormat="1" applyFont="1" applyBorder="1"/>
    <xf numFmtId="4" fontId="5" fillId="0" borderId="46" xfId="0" applyNumberFormat="1" applyFont="1" applyBorder="1"/>
    <xf numFmtId="4" fontId="5" fillId="0" borderId="47" xfId="0" applyNumberFormat="1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 applyAlignment="1">
      <alignment horizontal="left"/>
    </xf>
    <xf numFmtId="164" fontId="5" fillId="0" borderId="49" xfId="0" applyNumberFormat="1" applyFont="1" applyBorder="1" applyAlignment="1">
      <alignment horizontal="left"/>
    </xf>
    <xf numFmtId="0" fontId="5" fillId="0" borderId="51" xfId="0" applyFont="1" applyBorder="1"/>
    <xf numFmtId="4" fontId="5" fillId="0" borderId="52" xfId="0" applyNumberFormat="1" applyFont="1" applyBorder="1"/>
    <xf numFmtId="4" fontId="5" fillId="0" borderId="53" xfId="0" applyNumberFormat="1" applyFont="1" applyBorder="1"/>
    <xf numFmtId="4" fontId="5" fillId="0" borderId="54" xfId="0" applyNumberFormat="1" applyFont="1" applyBorder="1"/>
    <xf numFmtId="0" fontId="5" fillId="0" borderId="55" xfId="0" applyFont="1" applyBorder="1"/>
    <xf numFmtId="0" fontId="5" fillId="0" borderId="43" xfId="0" applyFont="1" applyBorder="1"/>
    <xf numFmtId="164" fontId="5" fillId="0" borderId="43" xfId="0" applyNumberFormat="1" applyFont="1" applyBorder="1" applyAlignment="1">
      <alignment horizontal="left"/>
    </xf>
    <xf numFmtId="0" fontId="5" fillId="0" borderId="56" xfId="0" applyFont="1" applyBorder="1"/>
    <xf numFmtId="4" fontId="5" fillId="0" borderId="57" xfId="0" applyNumberFormat="1" applyFont="1" applyBorder="1"/>
    <xf numFmtId="4" fontId="5" fillId="0" borderId="58" xfId="0" applyNumberFormat="1" applyFont="1" applyBorder="1"/>
    <xf numFmtId="4" fontId="5" fillId="0" borderId="59" xfId="0" applyNumberFormat="1" applyFont="1" applyBorder="1"/>
    <xf numFmtId="0" fontId="5" fillId="0" borderId="36" xfId="0" applyFont="1" applyBorder="1"/>
    <xf numFmtId="4" fontId="5" fillId="0" borderId="60" xfId="0" applyNumberFormat="1" applyFont="1" applyBorder="1"/>
    <xf numFmtId="4" fontId="5" fillId="0" borderId="37" xfId="0" applyNumberFormat="1" applyFont="1" applyBorder="1"/>
    <xf numFmtId="4" fontId="10" fillId="0" borderId="39" xfId="0" applyNumberFormat="1" applyFont="1" applyBorder="1"/>
    <xf numFmtId="0" fontId="5" fillId="0" borderId="50" xfId="0" applyFont="1" applyBorder="1"/>
    <xf numFmtId="4" fontId="5" fillId="0" borderId="50" xfId="0" applyNumberFormat="1" applyFont="1" applyBorder="1"/>
    <xf numFmtId="4" fontId="10" fillId="0" borderId="52" xfId="0" applyNumberFormat="1" applyFont="1" applyBorder="1"/>
    <xf numFmtId="4" fontId="5" fillId="0" borderId="61" xfId="0" applyNumberFormat="1" applyFont="1" applyBorder="1"/>
    <xf numFmtId="0" fontId="5" fillId="0" borderId="62" xfId="0" applyFont="1" applyBorder="1"/>
    <xf numFmtId="0" fontId="5" fillId="0" borderId="63" xfId="0" applyFont="1" applyBorder="1" applyAlignment="1">
      <alignment horizontal="left"/>
    </xf>
    <xf numFmtId="164" fontId="5" fillId="0" borderId="62" xfId="0" applyNumberFormat="1" applyFont="1" applyBorder="1" applyAlignment="1">
      <alignment horizontal="left"/>
    </xf>
    <xf numFmtId="0" fontId="5" fillId="0" borderId="63" xfId="0" applyFont="1" applyBorder="1"/>
    <xf numFmtId="4" fontId="5" fillId="0" borderId="64" xfId="0" applyNumberFormat="1" applyFont="1" applyBorder="1"/>
    <xf numFmtId="4" fontId="5" fillId="0" borderId="65" xfId="0" applyNumberFormat="1" applyFont="1" applyBorder="1"/>
    <xf numFmtId="4" fontId="5" fillId="0" borderId="66" xfId="0" applyNumberFormat="1" applyFont="1" applyBorder="1"/>
    <xf numFmtId="4" fontId="5" fillId="0" borderId="67" xfId="0" applyNumberFormat="1" applyFont="1" applyBorder="1"/>
    <xf numFmtId="0" fontId="5" fillId="0" borderId="48" xfId="0" quotePrefix="1" applyFont="1" applyBorder="1"/>
    <xf numFmtId="0" fontId="5" fillId="0" borderId="55" xfId="0" quotePrefix="1" applyFont="1" applyBorder="1"/>
    <xf numFmtId="0" fontId="5" fillId="0" borderId="16" xfId="0" applyFont="1" applyBorder="1"/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0" fontId="5" fillId="0" borderId="68" xfId="0" applyFont="1" applyBorder="1"/>
    <xf numFmtId="4" fontId="5" fillId="0" borderId="19" xfId="0" applyNumberFormat="1" applyFont="1" applyBorder="1"/>
    <xf numFmtId="4" fontId="5" fillId="0" borderId="69" xfId="0" applyNumberFormat="1" applyFont="1" applyBorder="1"/>
    <xf numFmtId="4" fontId="5" fillId="0" borderId="70" xfId="0" applyNumberFormat="1" applyFont="1" applyBorder="1"/>
    <xf numFmtId="4" fontId="10" fillId="0" borderId="71" xfId="0" applyNumberFormat="1" applyFont="1" applyBorder="1"/>
    <xf numFmtId="0" fontId="9" fillId="0" borderId="72" xfId="0" applyFont="1" applyBorder="1"/>
    <xf numFmtId="0" fontId="9" fillId="0" borderId="73" xfId="0" applyFont="1" applyBorder="1"/>
    <xf numFmtId="0" fontId="9" fillId="0" borderId="6" xfId="0" applyFont="1" applyBorder="1" applyAlignment="1">
      <alignment horizontal="left"/>
    </xf>
    <xf numFmtId="164" fontId="9" fillId="0" borderId="73" xfId="0" applyNumberFormat="1" applyFont="1" applyBorder="1" applyAlignment="1">
      <alignment horizontal="left"/>
    </xf>
    <xf numFmtId="0" fontId="5" fillId="0" borderId="5" xfId="0" applyFont="1" applyBorder="1"/>
    <xf numFmtId="4" fontId="5" fillId="0" borderId="74" xfId="0" applyNumberFormat="1" applyFont="1" applyBorder="1"/>
    <xf numFmtId="4" fontId="5" fillId="0" borderId="20" xfId="0" applyNumberFormat="1" applyFont="1" applyBorder="1"/>
    <xf numFmtId="4" fontId="5" fillId="0" borderId="75" xfId="0" applyNumberFormat="1" applyFont="1" applyBorder="1"/>
    <xf numFmtId="0" fontId="5" fillId="0" borderId="37" xfId="0" quotePrefix="1" applyFont="1" applyBorder="1" applyAlignment="1">
      <alignment horizontal="left"/>
    </xf>
    <xf numFmtId="0" fontId="5" fillId="0" borderId="76" xfId="0" quotePrefix="1" applyFont="1" applyBorder="1"/>
    <xf numFmtId="0" fontId="5" fillId="0" borderId="77" xfId="0" quotePrefix="1" applyFont="1" applyBorder="1" applyAlignment="1">
      <alignment horizontal="left"/>
    </xf>
    <xf numFmtId="164" fontId="5" fillId="0" borderId="76" xfId="0" quotePrefix="1" applyNumberFormat="1" applyFont="1" applyBorder="1" applyAlignment="1">
      <alignment horizontal="left"/>
    </xf>
    <xf numFmtId="0" fontId="5" fillId="0" borderId="78" xfId="0" applyFont="1" applyBorder="1"/>
    <xf numFmtId="4" fontId="5" fillId="0" borderId="79" xfId="0" applyNumberFormat="1" applyFont="1" applyBorder="1"/>
    <xf numFmtId="4" fontId="5" fillId="0" borderId="80" xfId="0" applyNumberFormat="1" applyFont="1" applyBorder="1"/>
    <xf numFmtId="4" fontId="5" fillId="0" borderId="81" xfId="0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left"/>
    </xf>
    <xf numFmtId="164" fontId="5" fillId="0" borderId="22" xfId="0" applyNumberFormat="1" applyFont="1" applyBorder="1" applyAlignment="1">
      <alignment horizontal="left"/>
    </xf>
    <xf numFmtId="0" fontId="5" fillId="0" borderId="24" xfId="0" applyFont="1" applyBorder="1"/>
    <xf numFmtId="4" fontId="5" fillId="0" borderId="25" xfId="0" applyNumberFormat="1" applyFont="1" applyBorder="1"/>
    <xf numFmtId="4" fontId="5" fillId="0" borderId="82" xfId="0" applyNumberFormat="1" applyFont="1" applyBorder="1"/>
    <xf numFmtId="4" fontId="5" fillId="0" borderId="27" xfId="0" applyNumberFormat="1" applyFont="1" applyBorder="1"/>
    <xf numFmtId="4" fontId="5" fillId="0" borderId="84" xfId="0" applyNumberFormat="1" applyFont="1" applyBorder="1"/>
    <xf numFmtId="4" fontId="5" fillId="0" borderId="7" xfId="0" applyNumberFormat="1" applyFont="1" applyBorder="1"/>
    <xf numFmtId="0" fontId="12" fillId="0" borderId="0" xfId="0" applyFont="1" applyBorder="1"/>
    <xf numFmtId="0" fontId="5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4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1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Alignment="1"/>
    <xf numFmtId="0" fontId="0" fillId="0" borderId="0" xfId="0" applyAlignment="1"/>
    <xf numFmtId="0" fontId="5" fillId="0" borderId="8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5" fillId="0" borderId="83" xfId="0" applyFont="1" applyBorder="1" applyAlignment="1">
      <alignment horizontal="left" wrapText="1"/>
    </xf>
    <xf numFmtId="0" fontId="0" fillId="0" borderId="68" xfId="0" applyBorder="1" applyAlignment="1">
      <alignment horizontal="left" wrapText="1"/>
    </xf>
    <xf numFmtId="164" fontId="5" fillId="0" borderId="9" xfId="0" applyNumberFormat="1" applyFont="1" applyBorder="1" applyAlignment="1">
      <alignment horizontal="left" wrapText="1"/>
    </xf>
    <xf numFmtId="164" fontId="0" fillId="0" borderId="16" xfId="0" applyNumberForma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4" workbookViewId="0">
      <selection activeCell="I23" sqref="I23"/>
    </sheetView>
  </sheetViews>
  <sheetFormatPr defaultRowHeight="15"/>
  <cols>
    <col min="1" max="1" width="19.5703125" style="121" customWidth="1"/>
    <col min="2" max="2" width="13.28515625" style="121" customWidth="1"/>
    <col min="3" max="3" width="14.140625" style="121" customWidth="1"/>
    <col min="4" max="4" width="12.85546875" style="122" customWidth="1"/>
    <col min="5" max="5" width="9.140625" style="123" customWidth="1"/>
    <col min="6" max="6" width="6.140625" style="121" customWidth="1"/>
    <col min="7" max="7" width="16.5703125" style="121" customWidth="1"/>
    <col min="8" max="9" width="13.28515625" style="121" customWidth="1"/>
    <col min="10" max="10" width="16.5703125" style="121" customWidth="1"/>
  </cols>
  <sheetData>
    <row r="1" spans="1:10" ht="15.75" thickBot="1">
      <c r="A1" s="141" t="s">
        <v>0</v>
      </c>
      <c r="B1" s="142"/>
      <c r="C1" s="142"/>
      <c r="D1" s="143"/>
      <c r="E1" s="143"/>
      <c r="F1" s="143"/>
      <c r="G1" s="143"/>
      <c r="H1" s="143"/>
      <c r="I1" s="143"/>
      <c r="J1" s="144"/>
    </row>
    <row r="2" spans="1:10">
      <c r="A2" s="1"/>
      <c r="B2" s="1"/>
      <c r="C2" s="1"/>
      <c r="D2" s="2"/>
      <c r="E2" s="3"/>
      <c r="F2" s="4"/>
      <c r="G2" s="4"/>
      <c r="H2" s="4"/>
      <c r="I2" s="4"/>
      <c r="J2" s="4"/>
    </row>
    <row r="3" spans="1:10">
      <c r="A3" s="5" t="s">
        <v>1</v>
      </c>
      <c r="B3" s="6">
        <v>1</v>
      </c>
      <c r="C3" s="5"/>
      <c r="D3" s="7"/>
      <c r="E3" s="8"/>
      <c r="F3" s="9"/>
      <c r="G3" s="9"/>
      <c r="H3" s="9"/>
      <c r="I3" s="9"/>
      <c r="J3" s="9"/>
    </row>
    <row r="4" spans="1:10">
      <c r="A4" s="5" t="s">
        <v>2</v>
      </c>
      <c r="B4" s="145" t="s">
        <v>3</v>
      </c>
      <c r="C4" s="146"/>
      <c r="D4" s="146"/>
      <c r="E4" s="146"/>
      <c r="F4" s="146"/>
      <c r="G4" s="146"/>
      <c r="H4" s="146"/>
      <c r="I4" s="147"/>
      <c r="J4" s="9"/>
    </row>
    <row r="5" spans="1:10">
      <c r="A5" s="9"/>
      <c r="B5" s="9"/>
      <c r="C5" s="9"/>
      <c r="D5" s="10"/>
      <c r="E5" s="11"/>
      <c r="F5" s="12"/>
      <c r="G5" s="12"/>
      <c r="H5" s="12"/>
      <c r="I5" s="12"/>
      <c r="J5" s="9"/>
    </row>
    <row r="6" spans="1:10" ht="15.75" thickBot="1">
      <c r="A6" s="13" t="s">
        <v>4</v>
      </c>
      <c r="B6" s="13"/>
      <c r="C6" s="13"/>
      <c r="D6" s="14"/>
      <c r="E6" s="15"/>
      <c r="F6" s="9"/>
      <c r="G6" s="9"/>
      <c r="H6" s="9"/>
      <c r="I6" s="9"/>
      <c r="J6" s="9"/>
    </row>
    <row r="7" spans="1:10">
      <c r="A7" s="131"/>
      <c r="B7" s="133" t="s">
        <v>5</v>
      </c>
      <c r="C7" s="133" t="s">
        <v>6</v>
      </c>
      <c r="D7" s="148" t="s">
        <v>7</v>
      </c>
      <c r="E7" s="137" t="s">
        <v>8</v>
      </c>
      <c r="F7" s="139" t="s">
        <v>9</v>
      </c>
      <c r="G7" s="16" t="s">
        <v>10</v>
      </c>
      <c r="H7" s="17"/>
      <c r="I7" s="18"/>
      <c r="J7" s="16" t="s">
        <v>10</v>
      </c>
    </row>
    <row r="8" spans="1:10" ht="24.75">
      <c r="A8" s="132"/>
      <c r="B8" s="134"/>
      <c r="C8" s="134"/>
      <c r="D8" s="149"/>
      <c r="E8" s="138"/>
      <c r="F8" s="140"/>
      <c r="G8" s="19" t="s">
        <v>11</v>
      </c>
      <c r="H8" s="20" t="s">
        <v>12</v>
      </c>
      <c r="I8" s="21" t="s">
        <v>13</v>
      </c>
      <c r="J8" s="19" t="s">
        <v>14</v>
      </c>
    </row>
    <row r="9" spans="1:10" ht="15.75" thickBot="1">
      <c r="A9" s="22" t="s">
        <v>15</v>
      </c>
      <c r="B9" s="23" t="s">
        <v>16</v>
      </c>
      <c r="C9" s="23" t="s">
        <v>17</v>
      </c>
      <c r="D9" s="24" t="s">
        <v>18</v>
      </c>
      <c r="E9" s="25" t="s">
        <v>19</v>
      </c>
      <c r="F9" s="26" t="s">
        <v>20</v>
      </c>
      <c r="G9" s="27" t="s">
        <v>21</v>
      </c>
      <c r="H9" s="124" t="s">
        <v>22</v>
      </c>
      <c r="I9" s="125"/>
      <c r="J9" s="27" t="s">
        <v>21</v>
      </c>
    </row>
    <row r="10" spans="1:10">
      <c r="A10" s="28" t="s">
        <v>23</v>
      </c>
      <c r="B10" s="29"/>
      <c r="C10" s="29"/>
      <c r="D10" s="30"/>
      <c r="E10" s="31"/>
      <c r="F10" s="32"/>
      <c r="G10" s="33"/>
      <c r="H10" s="34"/>
      <c r="I10" s="35"/>
      <c r="J10" s="33"/>
    </row>
    <row r="11" spans="1:10">
      <c r="A11" s="36" t="s">
        <v>24</v>
      </c>
      <c r="B11" s="37"/>
      <c r="C11" s="37"/>
      <c r="D11" s="38"/>
      <c r="E11" s="39"/>
      <c r="F11" s="40"/>
      <c r="G11" s="41"/>
      <c r="H11" s="42"/>
      <c r="I11" s="43"/>
      <c r="J11" s="41"/>
    </row>
    <row r="12" spans="1:10">
      <c r="A12" s="44"/>
      <c r="B12" s="45"/>
      <c r="C12" s="45"/>
      <c r="D12" s="46"/>
      <c r="E12" s="47"/>
      <c r="F12" s="48"/>
      <c r="G12" s="49"/>
      <c r="H12" s="50"/>
      <c r="I12" s="51"/>
      <c r="J12" s="49"/>
    </row>
    <row r="13" spans="1:10">
      <c r="A13" s="52"/>
      <c r="B13" s="53"/>
      <c r="C13" s="53"/>
      <c r="D13" s="54"/>
      <c r="E13" s="55"/>
      <c r="F13" s="56"/>
      <c r="G13" s="57"/>
      <c r="H13" s="58"/>
      <c r="I13" s="59"/>
      <c r="J13" s="57"/>
    </row>
    <row r="14" spans="1:10">
      <c r="A14" s="60"/>
      <c r="B14" s="61"/>
      <c r="C14" s="61"/>
      <c r="D14" s="7"/>
      <c r="E14" s="62"/>
      <c r="F14" s="63"/>
      <c r="G14" s="64"/>
      <c r="H14" s="65"/>
      <c r="I14" s="66"/>
      <c r="J14" s="64"/>
    </row>
    <row r="15" spans="1:10">
      <c r="A15" s="36" t="s">
        <v>25</v>
      </c>
      <c r="B15" s="67" t="s">
        <v>26</v>
      </c>
      <c r="C15" s="67" t="s">
        <v>27</v>
      </c>
      <c r="D15" s="38" t="s">
        <v>28</v>
      </c>
      <c r="E15" s="39">
        <v>34628</v>
      </c>
      <c r="F15" s="40" t="s">
        <v>29</v>
      </c>
      <c r="G15" s="41">
        <v>7630.03</v>
      </c>
      <c r="H15" s="68"/>
      <c r="I15" s="69">
        <v>831</v>
      </c>
      <c r="J15" s="70">
        <f>G15+H15-I15</f>
        <v>6799.03</v>
      </c>
    </row>
    <row r="16" spans="1:10">
      <c r="A16" s="44"/>
      <c r="B16" s="53" t="s">
        <v>30</v>
      </c>
      <c r="C16" s="53" t="s">
        <v>31</v>
      </c>
      <c r="D16" s="54" t="s">
        <v>32</v>
      </c>
      <c r="E16" s="55">
        <v>37790</v>
      </c>
      <c r="F16" s="71" t="s">
        <v>29</v>
      </c>
      <c r="G16" s="57">
        <v>194172.86</v>
      </c>
      <c r="H16" s="58">
        <v>4009.97</v>
      </c>
      <c r="I16" s="72">
        <v>3841.6</v>
      </c>
      <c r="J16" s="73">
        <f t="shared" ref="J16:J26" si="0">G16+H16-I16</f>
        <v>194341.22999999998</v>
      </c>
    </row>
    <row r="17" spans="1:10">
      <c r="A17" s="44"/>
      <c r="B17" s="53" t="s">
        <v>33</v>
      </c>
      <c r="C17" s="53" t="s">
        <v>31</v>
      </c>
      <c r="D17" s="54" t="s">
        <v>34</v>
      </c>
      <c r="E17" s="55">
        <v>38699</v>
      </c>
      <c r="F17" s="71" t="s">
        <v>29</v>
      </c>
      <c r="G17" s="57">
        <v>31566.010000000002</v>
      </c>
      <c r="H17" s="58"/>
      <c r="I17" s="74">
        <v>356.28</v>
      </c>
      <c r="J17" s="73">
        <f t="shared" si="0"/>
        <v>31209.730000000003</v>
      </c>
    </row>
    <row r="18" spans="1:10">
      <c r="A18" s="44"/>
      <c r="B18" s="53" t="s">
        <v>35</v>
      </c>
      <c r="C18" s="53" t="s">
        <v>36</v>
      </c>
      <c r="D18" s="54" t="s">
        <v>37</v>
      </c>
      <c r="E18" s="55">
        <v>38702</v>
      </c>
      <c r="F18" s="71" t="s">
        <v>29</v>
      </c>
      <c r="G18" s="57">
        <v>112669.18</v>
      </c>
      <c r="H18" s="58"/>
      <c r="I18" s="74">
        <v>6259.38</v>
      </c>
      <c r="J18" s="73">
        <f t="shared" si="0"/>
        <v>106409.79999999999</v>
      </c>
    </row>
    <row r="19" spans="1:10">
      <c r="A19" s="44"/>
      <c r="B19" s="75" t="s">
        <v>38</v>
      </c>
      <c r="C19" s="75" t="s">
        <v>36</v>
      </c>
      <c r="D19" s="76" t="s">
        <v>39</v>
      </c>
      <c r="E19" s="77">
        <v>38702</v>
      </c>
      <c r="F19" s="78" t="s">
        <v>29</v>
      </c>
      <c r="G19" s="64">
        <v>0</v>
      </c>
      <c r="H19" s="65"/>
      <c r="I19" s="79">
        <v>0</v>
      </c>
      <c r="J19" s="73">
        <f t="shared" si="0"/>
        <v>0</v>
      </c>
    </row>
    <row r="20" spans="1:10">
      <c r="A20" s="44"/>
      <c r="B20" s="53" t="s">
        <v>40</v>
      </c>
      <c r="C20" s="53" t="s">
        <v>41</v>
      </c>
      <c r="D20" s="54" t="s">
        <v>42</v>
      </c>
      <c r="E20" s="55">
        <v>38810</v>
      </c>
      <c r="F20" s="71" t="s">
        <v>29</v>
      </c>
      <c r="G20" s="57">
        <v>360020</v>
      </c>
      <c r="H20" s="58"/>
      <c r="I20" s="80">
        <v>9391.7999999999993</v>
      </c>
      <c r="J20" s="73">
        <f t="shared" si="0"/>
        <v>350628.2</v>
      </c>
    </row>
    <row r="21" spans="1:10">
      <c r="A21" s="44"/>
      <c r="B21" s="53" t="s">
        <v>43</v>
      </c>
      <c r="C21" s="53" t="s">
        <v>44</v>
      </c>
      <c r="D21" s="54" t="s">
        <v>45</v>
      </c>
      <c r="E21" s="55">
        <v>38686</v>
      </c>
      <c r="F21" s="71" t="s">
        <v>29</v>
      </c>
      <c r="G21" s="57">
        <v>25731.84</v>
      </c>
      <c r="H21" s="58">
        <v>341.47</v>
      </c>
      <c r="I21" s="80">
        <v>2858.49</v>
      </c>
      <c r="J21" s="73">
        <f t="shared" si="0"/>
        <v>23214.82</v>
      </c>
    </row>
    <row r="22" spans="1:10">
      <c r="A22" s="44"/>
      <c r="B22" s="53" t="s">
        <v>46</v>
      </c>
      <c r="C22" s="53" t="s">
        <v>44</v>
      </c>
      <c r="D22" s="54">
        <v>921</v>
      </c>
      <c r="E22" s="55">
        <v>38720</v>
      </c>
      <c r="F22" s="71" t="s">
        <v>29</v>
      </c>
      <c r="G22" s="57">
        <v>9473.2899999999991</v>
      </c>
      <c r="H22" s="81">
        <v>181.72</v>
      </c>
      <c r="I22" s="80">
        <v>1217.19</v>
      </c>
      <c r="J22" s="73">
        <f t="shared" si="0"/>
        <v>8437.8199999999979</v>
      </c>
    </row>
    <row r="23" spans="1:10">
      <c r="A23" s="44"/>
      <c r="B23" s="53" t="s">
        <v>47</v>
      </c>
      <c r="C23" s="53" t="s">
        <v>48</v>
      </c>
      <c r="D23" s="54" t="s">
        <v>49</v>
      </c>
      <c r="E23" s="55">
        <v>39233</v>
      </c>
      <c r="F23" s="71" t="s">
        <v>50</v>
      </c>
      <c r="G23" s="57">
        <v>16796.599999999999</v>
      </c>
      <c r="H23" s="72"/>
      <c r="I23" s="82">
        <v>730.2</v>
      </c>
      <c r="J23" s="73">
        <f t="shared" si="0"/>
        <v>16066.399999999998</v>
      </c>
    </row>
    <row r="24" spans="1:10">
      <c r="A24" s="83"/>
      <c r="B24" s="61" t="s">
        <v>51</v>
      </c>
      <c r="C24" s="61" t="s">
        <v>36</v>
      </c>
      <c r="D24" s="7" t="s">
        <v>52</v>
      </c>
      <c r="E24" s="62">
        <v>40393</v>
      </c>
      <c r="F24" s="48" t="s">
        <v>50</v>
      </c>
      <c r="G24" s="49">
        <v>480769.25</v>
      </c>
      <c r="H24" s="50"/>
      <c r="I24" s="51">
        <v>6410.25</v>
      </c>
      <c r="J24" s="73">
        <f t="shared" si="0"/>
        <v>474359</v>
      </c>
    </row>
    <row r="25" spans="1:10">
      <c r="A25" s="84"/>
      <c r="B25" s="53" t="s">
        <v>51</v>
      </c>
      <c r="C25" s="53" t="s">
        <v>53</v>
      </c>
      <c r="D25" s="54" t="s">
        <v>54</v>
      </c>
      <c r="E25" s="55">
        <v>40717</v>
      </c>
      <c r="F25" s="56" t="s">
        <v>50</v>
      </c>
      <c r="G25" s="57">
        <v>800000</v>
      </c>
      <c r="H25" s="58"/>
      <c r="I25" s="59">
        <v>0</v>
      </c>
      <c r="J25" s="73">
        <f t="shared" si="0"/>
        <v>800000</v>
      </c>
    </row>
    <row r="26" spans="1:10">
      <c r="A26" s="60"/>
      <c r="B26" s="85" t="s">
        <v>51</v>
      </c>
      <c r="C26" s="85" t="s">
        <v>55</v>
      </c>
      <c r="D26" s="86" t="s">
        <v>56</v>
      </c>
      <c r="E26" s="87">
        <v>40883</v>
      </c>
      <c r="F26" s="88" t="s">
        <v>50</v>
      </c>
      <c r="G26" s="89">
        <v>300000</v>
      </c>
      <c r="H26" s="90"/>
      <c r="I26" s="91">
        <v>0</v>
      </c>
      <c r="J26" s="92">
        <f t="shared" si="0"/>
        <v>300000</v>
      </c>
    </row>
    <row r="27" spans="1:10">
      <c r="A27" s="93" t="s">
        <v>57</v>
      </c>
      <c r="B27" s="94"/>
      <c r="C27" s="94"/>
      <c r="D27" s="95"/>
      <c r="E27" s="96"/>
      <c r="F27" s="97"/>
      <c r="G27" s="98"/>
      <c r="H27" s="99"/>
      <c r="I27" s="100"/>
      <c r="J27" s="89">
        <f>SUM(J15:J26)</f>
        <v>2311466.0299999998</v>
      </c>
    </row>
    <row r="28" spans="1:10">
      <c r="A28" s="36" t="s">
        <v>58</v>
      </c>
      <c r="B28" s="37"/>
      <c r="C28" s="37"/>
      <c r="D28" s="101"/>
      <c r="E28" s="39"/>
      <c r="F28" s="40"/>
      <c r="G28" s="41"/>
      <c r="H28" s="42"/>
      <c r="I28" s="43"/>
      <c r="J28" s="41"/>
    </row>
    <row r="29" spans="1:10">
      <c r="A29" s="44"/>
      <c r="B29" s="45"/>
      <c r="C29" s="45"/>
      <c r="D29" s="46"/>
      <c r="E29" s="47"/>
      <c r="F29" s="48"/>
      <c r="G29" s="49"/>
      <c r="H29" s="50"/>
      <c r="I29" s="51"/>
      <c r="J29" s="49"/>
    </row>
    <row r="30" spans="1:10">
      <c r="A30" s="60"/>
      <c r="B30" s="61"/>
      <c r="C30" s="61"/>
      <c r="D30" s="7"/>
      <c r="E30" s="62"/>
      <c r="F30" s="63"/>
      <c r="G30" s="64"/>
      <c r="H30" s="65"/>
      <c r="I30" s="66"/>
      <c r="J30" s="64"/>
    </row>
    <row r="31" spans="1:10">
      <c r="A31" s="36" t="s">
        <v>25</v>
      </c>
      <c r="B31" s="37"/>
      <c r="C31" s="37"/>
      <c r="D31" s="101"/>
      <c r="E31" s="39"/>
      <c r="F31" s="40"/>
      <c r="G31" s="41"/>
      <c r="H31" s="42"/>
      <c r="I31" s="43"/>
      <c r="J31" s="41"/>
    </row>
    <row r="32" spans="1:10">
      <c r="A32" s="44"/>
      <c r="B32" s="102"/>
      <c r="C32" s="102"/>
      <c r="D32" s="103"/>
      <c r="E32" s="104"/>
      <c r="F32" s="105"/>
      <c r="G32" s="106"/>
      <c r="H32" s="107"/>
      <c r="I32" s="108"/>
      <c r="J32" s="106"/>
    </row>
    <row r="33" spans="1:10" ht="15.75" thickBot="1">
      <c r="A33" s="109"/>
      <c r="B33" s="110"/>
      <c r="C33" s="110"/>
      <c r="D33" s="111"/>
      <c r="E33" s="112"/>
      <c r="F33" s="113"/>
      <c r="G33" s="114"/>
      <c r="H33" s="115"/>
      <c r="I33" s="116"/>
      <c r="J33" s="114"/>
    </row>
    <row r="34" spans="1:10">
      <c r="A34" s="9"/>
      <c r="B34" s="9"/>
      <c r="C34" s="9"/>
      <c r="D34" s="10"/>
      <c r="E34" s="11"/>
      <c r="F34" s="9"/>
      <c r="G34" s="9"/>
      <c r="H34" s="9"/>
      <c r="I34" s="9"/>
      <c r="J34" s="9"/>
    </row>
    <row r="35" spans="1:10" ht="15.75" thickBot="1">
      <c r="A35" s="13" t="s">
        <v>59</v>
      </c>
      <c r="B35" s="13"/>
      <c r="C35" s="13"/>
      <c r="D35" s="14"/>
      <c r="E35" s="15"/>
      <c r="F35" s="9"/>
      <c r="G35" s="9"/>
      <c r="H35" s="9"/>
      <c r="I35" s="9"/>
      <c r="J35" s="9"/>
    </row>
    <row r="36" spans="1:10">
      <c r="A36" s="131"/>
      <c r="B36" s="133" t="s">
        <v>60</v>
      </c>
      <c r="C36" s="133" t="s">
        <v>6</v>
      </c>
      <c r="D36" s="135" t="s">
        <v>7</v>
      </c>
      <c r="E36" s="137" t="s">
        <v>8</v>
      </c>
      <c r="F36" s="139" t="s">
        <v>9</v>
      </c>
      <c r="G36" s="16" t="s">
        <v>10</v>
      </c>
      <c r="H36" s="17"/>
      <c r="I36" s="18"/>
      <c r="J36" s="16" t="s">
        <v>10</v>
      </c>
    </row>
    <row r="37" spans="1:10" ht="24.75">
      <c r="A37" s="132"/>
      <c r="B37" s="134"/>
      <c r="C37" s="134"/>
      <c r="D37" s="136"/>
      <c r="E37" s="138"/>
      <c r="F37" s="140"/>
      <c r="G37" s="19" t="s">
        <v>61</v>
      </c>
      <c r="H37" s="20" t="s">
        <v>12</v>
      </c>
      <c r="I37" s="21" t="s">
        <v>13</v>
      </c>
      <c r="J37" s="19" t="s">
        <v>62</v>
      </c>
    </row>
    <row r="38" spans="1:10" ht="15.75" thickBot="1">
      <c r="A38" s="22" t="s">
        <v>15</v>
      </c>
      <c r="B38" s="23" t="s">
        <v>16</v>
      </c>
      <c r="C38" s="23" t="s">
        <v>17</v>
      </c>
      <c r="D38" s="24" t="s">
        <v>18</v>
      </c>
      <c r="E38" s="25" t="s">
        <v>19</v>
      </c>
      <c r="F38" s="26" t="s">
        <v>20</v>
      </c>
      <c r="G38" s="27" t="s">
        <v>63</v>
      </c>
      <c r="H38" s="124" t="s">
        <v>22</v>
      </c>
      <c r="I38" s="125"/>
      <c r="J38" s="27" t="s">
        <v>21</v>
      </c>
    </row>
    <row r="39" spans="1:10">
      <c r="A39" s="28" t="s">
        <v>23</v>
      </c>
      <c r="B39" s="29"/>
      <c r="C39" s="29"/>
      <c r="D39" s="30"/>
      <c r="E39" s="31"/>
      <c r="F39" s="32"/>
      <c r="G39" s="33"/>
      <c r="H39" s="34"/>
      <c r="I39" s="35"/>
      <c r="J39" s="33"/>
    </row>
    <row r="40" spans="1:10">
      <c r="A40" s="36" t="s">
        <v>58</v>
      </c>
      <c r="B40" s="37"/>
      <c r="C40" s="37"/>
      <c r="D40" s="101"/>
      <c r="E40" s="39"/>
      <c r="F40" s="40"/>
      <c r="G40" s="41"/>
      <c r="H40" s="42"/>
      <c r="I40" s="43"/>
      <c r="J40" s="41"/>
    </row>
    <row r="41" spans="1:10">
      <c r="A41" s="84"/>
      <c r="B41" s="45"/>
      <c r="C41" s="45"/>
      <c r="D41" s="46"/>
      <c r="E41" s="47"/>
      <c r="F41" s="48"/>
      <c r="G41" s="49"/>
      <c r="H41" s="50"/>
      <c r="I41" s="51"/>
      <c r="J41" s="49"/>
    </row>
    <row r="42" spans="1:10">
      <c r="A42" s="60"/>
      <c r="B42" s="61"/>
      <c r="C42" s="61"/>
      <c r="D42" s="7"/>
      <c r="E42" s="62"/>
      <c r="F42" s="63"/>
      <c r="G42" s="64"/>
      <c r="H42" s="65"/>
      <c r="I42" s="66"/>
      <c r="J42" s="64"/>
    </row>
    <row r="43" spans="1:10">
      <c r="A43" s="36" t="s">
        <v>25</v>
      </c>
      <c r="B43" s="37"/>
      <c r="C43" s="37"/>
      <c r="D43" s="101"/>
      <c r="E43" s="39"/>
      <c r="F43" s="40"/>
      <c r="G43" s="41"/>
      <c r="H43" s="42"/>
      <c r="I43" s="43"/>
      <c r="J43" s="41"/>
    </row>
    <row r="44" spans="1:10">
      <c r="A44" s="84"/>
      <c r="B44" s="45"/>
      <c r="C44" s="45"/>
      <c r="D44" s="46"/>
      <c r="E44" s="47"/>
      <c r="F44" s="48"/>
      <c r="G44" s="49"/>
      <c r="H44" s="50"/>
      <c r="I44" s="51"/>
      <c r="J44" s="49"/>
    </row>
    <row r="45" spans="1:10">
      <c r="A45" s="60"/>
      <c r="B45" s="61"/>
      <c r="C45" s="61"/>
      <c r="D45" s="7"/>
      <c r="E45" s="62"/>
      <c r="F45" s="48"/>
      <c r="G45" s="49"/>
      <c r="H45" s="50"/>
      <c r="I45" s="51"/>
      <c r="J45" s="49"/>
    </row>
    <row r="46" spans="1:10">
      <c r="A46" s="93" t="s">
        <v>57</v>
      </c>
      <c r="B46" s="94"/>
      <c r="C46" s="94"/>
      <c r="D46" s="95"/>
      <c r="E46" s="96"/>
      <c r="F46" s="97"/>
      <c r="G46" s="98"/>
      <c r="H46" s="117"/>
      <c r="I46" s="118"/>
      <c r="J46" s="98"/>
    </row>
    <row r="47" spans="1:10">
      <c r="A47" s="36" t="s">
        <v>58</v>
      </c>
      <c r="B47" s="37"/>
      <c r="C47" s="37"/>
      <c r="D47" s="101"/>
      <c r="E47" s="39"/>
      <c r="F47" s="40"/>
      <c r="G47" s="41"/>
      <c r="H47" s="42"/>
      <c r="I47" s="43"/>
      <c r="J47" s="41"/>
    </row>
    <row r="48" spans="1:10">
      <c r="A48" s="52"/>
      <c r="B48" s="53"/>
      <c r="C48" s="53"/>
      <c r="D48" s="54"/>
      <c r="E48" s="55"/>
      <c r="F48" s="56"/>
      <c r="G48" s="57"/>
      <c r="H48" s="58"/>
      <c r="I48" s="59"/>
      <c r="J48" s="57"/>
    </row>
    <row r="49" spans="1:10">
      <c r="A49" s="36" t="s">
        <v>25</v>
      </c>
      <c r="B49" s="37"/>
      <c r="C49" s="37"/>
      <c r="D49" s="101"/>
      <c r="E49" s="39"/>
      <c r="F49" s="40"/>
      <c r="G49" s="41"/>
      <c r="H49" s="42"/>
      <c r="I49" s="43"/>
      <c r="J49" s="41"/>
    </row>
    <row r="50" spans="1:10" ht="15.75" thickBot="1">
      <c r="A50" s="109"/>
      <c r="B50" s="110"/>
      <c r="C50" s="110"/>
      <c r="D50" s="111"/>
      <c r="E50" s="112"/>
      <c r="F50" s="113"/>
      <c r="G50" s="114"/>
      <c r="H50" s="115"/>
      <c r="I50" s="116"/>
      <c r="J50" s="114"/>
    </row>
    <row r="51" spans="1:10">
      <c r="A51" s="12"/>
      <c r="B51" s="12"/>
      <c r="C51" s="12"/>
      <c r="D51" s="7"/>
      <c r="E51" s="8"/>
      <c r="F51" s="12"/>
      <c r="G51" s="12"/>
      <c r="H51" s="12"/>
      <c r="I51" s="12"/>
      <c r="J51" s="12"/>
    </row>
    <row r="52" spans="1:10">
      <c r="A52" s="126" t="s">
        <v>64</v>
      </c>
      <c r="B52" s="127"/>
      <c r="C52" s="127"/>
      <c r="D52" s="127"/>
      <c r="E52" s="127"/>
      <c r="F52" s="127"/>
      <c r="G52" s="128"/>
      <c r="H52" s="119"/>
      <c r="I52" s="119" t="s">
        <v>65</v>
      </c>
      <c r="J52" s="12"/>
    </row>
    <row r="53" spans="1:10">
      <c r="A53" s="9"/>
      <c r="B53" s="9"/>
      <c r="C53" s="9"/>
      <c r="D53" s="10"/>
      <c r="E53" s="11"/>
      <c r="F53" s="9"/>
      <c r="G53" s="9"/>
      <c r="H53" s="9"/>
      <c r="I53" s="9"/>
      <c r="J53" s="12"/>
    </row>
    <row r="54" spans="1:10">
      <c r="A54" s="120" t="s">
        <v>66</v>
      </c>
      <c r="B54" s="120"/>
      <c r="C54" s="129" t="s">
        <v>67</v>
      </c>
      <c r="D54" s="130"/>
      <c r="E54" s="130"/>
      <c r="F54" s="130"/>
      <c r="G54" s="129" t="s">
        <v>68</v>
      </c>
      <c r="H54" s="130"/>
      <c r="I54" s="130"/>
      <c r="J54" s="130"/>
    </row>
  </sheetData>
  <sheetProtection password="C70E" sheet="1" objects="1" scenarios="1"/>
  <mergeCells count="19">
    <mergeCell ref="A1:J1"/>
    <mergeCell ref="B4:I4"/>
    <mergeCell ref="A7:A8"/>
    <mergeCell ref="B7:B8"/>
    <mergeCell ref="C7:C8"/>
    <mergeCell ref="D7:D8"/>
    <mergeCell ref="E7:E8"/>
    <mergeCell ref="F7:F8"/>
    <mergeCell ref="H38:I38"/>
    <mergeCell ref="A52:G52"/>
    <mergeCell ref="C54:F54"/>
    <mergeCell ref="G54:J54"/>
    <mergeCell ref="H9:I9"/>
    <mergeCell ref="A36:A37"/>
    <mergeCell ref="B36:B37"/>
    <mergeCell ref="C36:C37"/>
    <mergeCell ref="D36:D37"/>
    <mergeCell ref="E36:E37"/>
    <mergeCell ref="F36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Bocek</dc:creator>
  <cp:lastModifiedBy>Polona Matevžič</cp:lastModifiedBy>
  <dcterms:created xsi:type="dcterms:W3CDTF">2012-03-21T15:21:04Z</dcterms:created>
  <dcterms:modified xsi:type="dcterms:W3CDTF">2012-03-21T16:01:47Z</dcterms:modified>
</cp:coreProperties>
</file>