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<sst xmlns="http://schemas.openxmlformats.org/spreadsheetml/2006/main" count="68" uniqueCount="49">
  <si>
    <t>A.</t>
  </si>
  <si>
    <t>BILANCA PRIHODKOV IN ODHODKOV</t>
  </si>
  <si>
    <t>Skupaj prihodki</t>
  </si>
  <si>
    <t>Skupaj odhodki</t>
  </si>
  <si>
    <t>Proračunski presežek (I.-II.)</t>
  </si>
  <si>
    <t>I.</t>
  </si>
  <si>
    <t>II.</t>
  </si>
  <si>
    <t>III.</t>
  </si>
  <si>
    <t>IV.</t>
  </si>
  <si>
    <t>Proračunski primanjkljaj (II.-I.)</t>
  </si>
  <si>
    <t>B.</t>
  </si>
  <si>
    <t>Prejeta vračila danih posojil in prodaja kapitalskih deležev</t>
  </si>
  <si>
    <t>Dana posojila in povečanje kapitalskih deležev</t>
  </si>
  <si>
    <t>V.</t>
  </si>
  <si>
    <t>VI.</t>
  </si>
  <si>
    <t>VII.</t>
  </si>
  <si>
    <t>C.</t>
  </si>
  <si>
    <t>RAČUN FINANCIRANJA</t>
  </si>
  <si>
    <t>VIII.</t>
  </si>
  <si>
    <t>IX.</t>
  </si>
  <si>
    <t>X.</t>
  </si>
  <si>
    <t>Zadolževanje proračuna</t>
  </si>
  <si>
    <t>Odplačilo dolga</t>
  </si>
  <si>
    <t>Neto zadolževanje (VIII.-IX.)</t>
  </si>
  <si>
    <t>XI.</t>
  </si>
  <si>
    <t xml:space="preserve">Blagajna </t>
  </si>
  <si>
    <t>Vezana sredstva</t>
  </si>
  <si>
    <t>KS Bistrica</t>
  </si>
  <si>
    <t>KS Brezje</t>
  </si>
  <si>
    <t>KS Jelendol</t>
  </si>
  <si>
    <t>KS Kovor</t>
  </si>
  <si>
    <t>KS Križe</t>
  </si>
  <si>
    <t>KS Leše</t>
  </si>
  <si>
    <t>KS Lom</t>
  </si>
  <si>
    <t>KS Pristava</t>
  </si>
  <si>
    <t>KS Sebenje</t>
  </si>
  <si>
    <t>KS Senično</t>
  </si>
  <si>
    <t>SKUPAJ</t>
  </si>
  <si>
    <t>XII.</t>
  </si>
  <si>
    <t>Povečanje sredstev na računih (III.-VII.-X)</t>
  </si>
  <si>
    <t>Zmanjšanje sredstev na računih (IV.+VII.-X.)</t>
  </si>
  <si>
    <t xml:space="preserve">Prejeta dana posojila in spremembe kapitalskih deležev </t>
  </si>
  <si>
    <t>RAČUN FINANČNIH TERJATEV IN NALOŽB</t>
  </si>
  <si>
    <t>KS Tržič-Mesto</t>
  </si>
  <si>
    <t>Denarna sredstva na računih</t>
  </si>
  <si>
    <t>KS Podljubalj</t>
  </si>
  <si>
    <t>KS Ravne</t>
  </si>
  <si>
    <t>ZAKLJUČNI RAČUN KRAJEVNIH SKUPNOSTI ZA LETO 2007</t>
  </si>
  <si>
    <t>Stanje sredstev na računih na dan 31.12.2007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</si>
</sst>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\-#,##0.00\ "/>
    <numFmt numFmtId="165" formatCode="#,##0_ ;\-#,##0\ "/>
  </numFmts>
  <fonts count="14">
    <font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Comic Sans MS"/>
      <family val="4"/>
    </font>
    <font>
      <b/>
      <i/>
      <sz val="14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4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1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41" fontId="4" fillId="0" borderId="4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41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165" fontId="4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13" xfId="0" applyNumberFormat="1" applyFont="1" applyBorder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5" fontId="4" fillId="0" borderId="20" xfId="0" applyNumberFormat="1" applyFont="1" applyBorder="1" applyAlignment="1">
      <alignment horizontal="center"/>
    </xf>
    <xf numFmtId="41" fontId="4" fillId="0" borderId="2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1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4" fillId="0" borderId="23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3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1" fontId="6" fillId="0" borderId="2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24" xfId="0" applyFont="1" applyBorder="1" applyAlignment="1">
      <alignment/>
    </xf>
    <xf numFmtId="41" fontId="3" fillId="0" borderId="11" xfId="0" applyNumberFormat="1" applyFont="1" applyBorder="1" applyAlignment="1">
      <alignment horizontal="center"/>
    </xf>
    <xf numFmtId="41" fontId="3" fillId="0" borderId="25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41" fontId="3" fillId="0" borderId="27" xfId="0" applyNumberFormat="1" applyFont="1" applyBorder="1" applyAlignment="1">
      <alignment horizontal="center"/>
    </xf>
    <xf numFmtId="41" fontId="8" fillId="0" borderId="0" xfId="0" applyNumberFormat="1" applyFont="1" applyAlignment="1">
      <alignment horizontal="center"/>
    </xf>
    <xf numFmtId="41" fontId="4" fillId="0" borderId="28" xfId="0" applyNumberFormat="1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41" fontId="4" fillId="0" borderId="31" xfId="0" applyNumberFormat="1" applyFont="1" applyFill="1" applyBorder="1" applyAlignment="1">
      <alignment horizontal="center"/>
    </xf>
    <xf numFmtId="41" fontId="3" fillId="0" borderId="32" xfId="0" applyNumberFormat="1" applyFont="1" applyFill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41" fontId="3" fillId="0" borderId="5" xfId="0" applyNumberFormat="1" applyFont="1" applyFill="1" applyBorder="1" applyAlignment="1">
      <alignment horizontal="center"/>
    </xf>
    <xf numFmtId="41" fontId="3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41" fontId="2" fillId="0" borderId="34" xfId="0" applyNumberFormat="1" applyFont="1" applyFill="1" applyBorder="1" applyAlignment="1">
      <alignment horizontal="center"/>
    </xf>
    <xf numFmtId="41" fontId="2" fillId="0" borderId="3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1" fontId="2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1" fontId="3" fillId="0" borderId="36" xfId="0" applyNumberFormat="1" applyFont="1" applyBorder="1" applyAlignment="1">
      <alignment horizontal="center"/>
    </xf>
    <xf numFmtId="41" fontId="2" fillId="0" borderId="37" xfId="0" applyNumberFormat="1" applyFont="1" applyFill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41" fontId="4" fillId="0" borderId="39" xfId="0" applyNumberFormat="1" applyFont="1" applyBorder="1" applyAlignment="1">
      <alignment horizontal="center"/>
    </xf>
    <xf numFmtId="165" fontId="4" fillId="0" borderId="40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41" fontId="4" fillId="0" borderId="41" xfId="0" applyNumberFormat="1" applyFont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41" fontId="3" fillId="0" borderId="43" xfId="0" applyNumberFormat="1" applyFont="1" applyBorder="1" applyAlignment="1">
      <alignment horizontal="center"/>
    </xf>
    <xf numFmtId="41" fontId="3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" fillId="0" borderId="29" xfId="0" applyFont="1" applyFill="1" applyBorder="1" applyAlignment="1">
      <alignment/>
    </xf>
    <xf numFmtId="41" fontId="3" fillId="0" borderId="36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37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164" fontId="4" fillId="0" borderId="38" xfId="0" applyNumberFormat="1" applyFont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43" fontId="4" fillId="0" borderId="40" xfId="0" applyNumberFormat="1" applyFont="1" applyBorder="1" applyAlignment="1">
      <alignment/>
    </xf>
    <xf numFmtId="43" fontId="4" fillId="0" borderId="38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" fontId="4" fillId="2" borderId="38" xfId="0" applyNumberFormat="1" applyFont="1" applyFill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51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8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3" fillId="0" borderId="38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4" fillId="0" borderId="54" xfId="0" applyNumberFormat="1" applyFont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6"/>
  <sheetViews>
    <sheetView tabSelected="1" workbookViewId="0" topLeftCell="A1">
      <selection activeCell="L40" sqref="L40"/>
    </sheetView>
  </sheetViews>
  <sheetFormatPr defaultColWidth="9.00390625" defaultRowHeight="12.75"/>
  <cols>
    <col min="1" max="1" width="3.75390625" style="4" customWidth="1"/>
    <col min="2" max="2" width="46.375" style="4" customWidth="1"/>
    <col min="3" max="9" width="13.25390625" style="5" customWidth="1"/>
    <col min="10" max="10" width="47.00390625" style="5" customWidth="1"/>
    <col min="11" max="13" width="13.25390625" style="5" customWidth="1"/>
    <col min="14" max="14" width="13.25390625" style="5" bestFit="1" customWidth="1"/>
    <col min="15" max="15" width="13.25390625" style="5" customWidth="1"/>
    <col min="16" max="16" width="13.25390625" style="5" bestFit="1" customWidth="1"/>
    <col min="17" max="17" width="14.00390625" style="5" customWidth="1"/>
    <col min="18" max="16384" width="9.125" style="4" customWidth="1"/>
  </cols>
  <sheetData>
    <row r="1" spans="3:60" ht="19.5">
      <c r="C1" s="62"/>
      <c r="J1" s="18"/>
      <c r="K1" s="18"/>
      <c r="L1" s="18"/>
      <c r="M1" s="18"/>
      <c r="N1" s="18"/>
      <c r="O1" s="18"/>
      <c r="P1" s="18"/>
      <c r="Q1" s="18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1:60" ht="15.75" customHeight="1">
      <c r="A2" s="3"/>
      <c r="B2" s="81" t="s">
        <v>47</v>
      </c>
      <c r="J2" s="18"/>
      <c r="K2" s="18"/>
      <c r="L2" s="18"/>
      <c r="M2" s="18"/>
      <c r="N2" s="18"/>
      <c r="O2" s="18"/>
      <c r="P2" s="18"/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1:60" ht="15.75" customHeight="1">
      <c r="A3" s="3"/>
      <c r="B3" s="81"/>
      <c r="J3" s="18"/>
      <c r="K3" s="18"/>
      <c r="L3" s="18"/>
      <c r="M3" s="18"/>
      <c r="N3" s="18"/>
      <c r="O3" s="18"/>
      <c r="P3" s="18"/>
      <c r="Q3" s="1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ht="15.75" customHeight="1">
      <c r="A4" s="3"/>
      <c r="B4" s="81"/>
      <c r="J4" s="18"/>
      <c r="K4" s="18"/>
      <c r="L4" s="18"/>
      <c r="M4" s="18"/>
      <c r="N4" s="18"/>
      <c r="O4" s="18"/>
      <c r="P4" s="18"/>
      <c r="Q4" s="1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60" ht="15.75" customHeight="1">
      <c r="A5" s="3"/>
      <c r="B5" s="81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1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</row>
    <row r="6" spans="1:60" s="7" customFormat="1" ht="15.75" customHeight="1" thickBot="1">
      <c r="A6" s="6"/>
      <c r="C6" s="97"/>
      <c r="D6" s="97"/>
      <c r="E6" s="97"/>
      <c r="F6" s="97"/>
      <c r="G6" s="97"/>
      <c r="H6" s="97"/>
      <c r="I6" s="97"/>
      <c r="J6" s="98"/>
      <c r="K6" s="98"/>
      <c r="L6" s="98"/>
      <c r="M6" s="98"/>
      <c r="N6" s="98"/>
      <c r="O6" s="98"/>
      <c r="P6" s="98"/>
      <c r="Q6" s="98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s="7" customFormat="1" ht="12.75">
      <c r="A7" s="8"/>
      <c r="B7" s="8"/>
      <c r="C7" s="82" t="s">
        <v>27</v>
      </c>
      <c r="D7" s="90" t="s">
        <v>28</v>
      </c>
      <c r="E7" s="82" t="s">
        <v>29</v>
      </c>
      <c r="F7" s="90" t="s">
        <v>30</v>
      </c>
      <c r="G7" s="82" t="s">
        <v>31</v>
      </c>
      <c r="H7" s="90" t="s">
        <v>32</v>
      </c>
      <c r="I7" s="82" t="s">
        <v>33</v>
      </c>
      <c r="J7" s="100"/>
      <c r="K7" s="91" t="s">
        <v>45</v>
      </c>
      <c r="L7" s="61" t="s">
        <v>34</v>
      </c>
      <c r="M7" s="61" t="s">
        <v>46</v>
      </c>
      <c r="N7" s="61" t="s">
        <v>35</v>
      </c>
      <c r="O7" s="61" t="s">
        <v>36</v>
      </c>
      <c r="P7" s="61" t="s">
        <v>43</v>
      </c>
      <c r="Q7" s="95" t="s">
        <v>37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</row>
    <row r="8" spans="1:60" s="45" customFormat="1" ht="11.25" customHeight="1" thickBot="1">
      <c r="A8" s="43"/>
      <c r="B8" s="93"/>
      <c r="C8" s="44">
        <v>1</v>
      </c>
      <c r="D8" s="44">
        <v>2</v>
      </c>
      <c r="E8" s="44">
        <v>3</v>
      </c>
      <c r="F8" s="44">
        <v>4</v>
      </c>
      <c r="G8" s="44">
        <v>5</v>
      </c>
      <c r="H8" s="44">
        <v>6</v>
      </c>
      <c r="I8" s="44">
        <v>7</v>
      </c>
      <c r="J8" s="101"/>
      <c r="K8" s="44">
        <v>8</v>
      </c>
      <c r="L8" s="44">
        <v>9</v>
      </c>
      <c r="M8" s="44">
        <v>10</v>
      </c>
      <c r="N8" s="44">
        <v>11</v>
      </c>
      <c r="O8" s="44">
        <v>12</v>
      </c>
      <c r="P8" s="44">
        <v>13</v>
      </c>
      <c r="Q8" s="99">
        <v>14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</row>
    <row r="9" spans="1:60" s="77" customFormat="1" ht="15" thickBot="1">
      <c r="A9" s="64" t="s">
        <v>0</v>
      </c>
      <c r="B9" s="64" t="s">
        <v>1</v>
      </c>
      <c r="C9" s="83"/>
      <c r="D9" s="74"/>
      <c r="E9" s="83"/>
      <c r="F9" s="74"/>
      <c r="G9" s="83"/>
      <c r="H9" s="74"/>
      <c r="I9" s="83"/>
      <c r="J9" s="102" t="s">
        <v>1</v>
      </c>
      <c r="K9" s="75"/>
      <c r="L9" s="75"/>
      <c r="M9" s="75"/>
      <c r="N9" s="75"/>
      <c r="O9" s="75"/>
      <c r="P9" s="75"/>
      <c r="Q9" s="83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</row>
    <row r="10" spans="1:60" ht="12.75">
      <c r="A10" s="29" t="s">
        <v>5</v>
      </c>
      <c r="B10" s="29" t="s">
        <v>2</v>
      </c>
      <c r="C10" s="111">
        <v>14921.02</v>
      </c>
      <c r="D10" s="120">
        <v>9559.54</v>
      </c>
      <c r="E10" s="120">
        <v>5276.57</v>
      </c>
      <c r="F10" s="120">
        <v>25988.19</v>
      </c>
      <c r="G10" s="120">
        <v>8908.6</v>
      </c>
      <c r="H10" s="120">
        <v>18788.79</v>
      </c>
      <c r="I10" s="120">
        <v>10682.38</v>
      </c>
      <c r="J10" s="103" t="s">
        <v>2</v>
      </c>
      <c r="K10" s="139">
        <v>14398.96</v>
      </c>
      <c r="L10" s="139">
        <v>6803.47</v>
      </c>
      <c r="M10" s="139">
        <v>2083.09</v>
      </c>
      <c r="N10" s="139">
        <v>7906.3</v>
      </c>
      <c r="O10" s="139">
        <v>5714.23</v>
      </c>
      <c r="P10" s="139">
        <v>6151.92</v>
      </c>
      <c r="Q10" s="140">
        <f>SUM(C10:P10)</f>
        <v>137183.06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ht="12.75">
      <c r="A11" s="31" t="s">
        <v>6</v>
      </c>
      <c r="B11" s="31" t="s">
        <v>3</v>
      </c>
      <c r="C11" s="112">
        <v>15777.84</v>
      </c>
      <c r="D11" s="113">
        <v>4517.26</v>
      </c>
      <c r="E11" s="113">
        <v>4509</v>
      </c>
      <c r="F11" s="113">
        <v>13488.37</v>
      </c>
      <c r="G11" s="113">
        <v>7259.71</v>
      </c>
      <c r="H11" s="113">
        <v>23556.77</v>
      </c>
      <c r="I11" s="113">
        <v>8735.98</v>
      </c>
      <c r="J11" s="104" t="s">
        <v>3</v>
      </c>
      <c r="K11" s="132">
        <v>7294.59</v>
      </c>
      <c r="L11" s="132">
        <v>6448.23</v>
      </c>
      <c r="M11" s="132">
        <v>899.61</v>
      </c>
      <c r="N11" s="132">
        <v>6764.19</v>
      </c>
      <c r="O11" s="132">
        <v>3386.06</v>
      </c>
      <c r="P11" s="132">
        <v>3791.79</v>
      </c>
      <c r="Q11" s="133">
        <f>SUM(K11:P11,C11:I11)</f>
        <v>106429.40000000001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0" ht="12.75">
      <c r="A12" s="31" t="s">
        <v>7</v>
      </c>
      <c r="B12" s="31" t="s">
        <v>4</v>
      </c>
      <c r="C12" s="84">
        <v>0</v>
      </c>
      <c r="D12" s="113">
        <f>D10-D11</f>
        <v>5042.280000000001</v>
      </c>
      <c r="E12" s="113">
        <v>767.57</v>
      </c>
      <c r="F12" s="113">
        <v>12499.82</v>
      </c>
      <c r="G12" s="114">
        <v>1648.89</v>
      </c>
      <c r="H12" s="113"/>
      <c r="I12" s="113">
        <v>1946.4</v>
      </c>
      <c r="J12" s="104" t="s">
        <v>4</v>
      </c>
      <c r="K12" s="132">
        <v>7104.37</v>
      </c>
      <c r="L12" s="132">
        <f>L10-L11</f>
        <v>355.2400000000007</v>
      </c>
      <c r="M12" s="132">
        <v>1183.48</v>
      </c>
      <c r="N12" s="132">
        <f>N10-N11</f>
        <v>1142.1100000000006</v>
      </c>
      <c r="O12" s="132">
        <v>2328.17</v>
      </c>
      <c r="P12" s="132">
        <f>P10-P11</f>
        <v>2360.13</v>
      </c>
      <c r="Q12" s="133">
        <f>SUM(K12:P12,C12:I12)</f>
        <v>36378.46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ht="12.75">
      <c r="A13" s="31" t="s">
        <v>8</v>
      </c>
      <c r="B13" s="31" t="s">
        <v>9</v>
      </c>
      <c r="C13" s="108">
        <f>C10-C11</f>
        <v>-856.8199999999997</v>
      </c>
      <c r="D13" s="113">
        <v>0</v>
      </c>
      <c r="E13" s="113"/>
      <c r="F13" s="113"/>
      <c r="G13" s="113"/>
      <c r="H13" s="114">
        <v>4767.98</v>
      </c>
      <c r="I13" s="113"/>
      <c r="J13" s="104" t="s">
        <v>9</v>
      </c>
      <c r="K13" s="132"/>
      <c r="L13" s="132"/>
      <c r="M13" s="132"/>
      <c r="N13" s="132">
        <v>0</v>
      </c>
      <c r="O13" s="132"/>
      <c r="P13" s="132">
        <v>0</v>
      </c>
      <c r="Q13" s="134">
        <f>SUM(C13:P13)</f>
        <v>3911.16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ht="13.5" thickBot="1">
      <c r="A14" s="16"/>
      <c r="B14" s="16"/>
      <c r="C14" s="85"/>
      <c r="D14" s="115"/>
      <c r="E14" s="116"/>
      <c r="F14" s="115"/>
      <c r="G14" s="116"/>
      <c r="H14" s="115"/>
      <c r="I14" s="116"/>
      <c r="J14" s="105"/>
      <c r="K14" s="135"/>
      <c r="L14" s="135"/>
      <c r="M14" s="135"/>
      <c r="N14" s="135"/>
      <c r="O14" s="135"/>
      <c r="P14" s="135"/>
      <c r="Q14" s="136">
        <v>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s="77" customFormat="1" ht="15" thickBot="1">
      <c r="A15" s="64" t="s">
        <v>10</v>
      </c>
      <c r="B15" s="64" t="s">
        <v>42</v>
      </c>
      <c r="C15" s="83"/>
      <c r="D15" s="117"/>
      <c r="E15" s="118"/>
      <c r="F15" s="117"/>
      <c r="G15" s="118"/>
      <c r="H15" s="117"/>
      <c r="I15" s="118"/>
      <c r="J15" s="102" t="s">
        <v>42</v>
      </c>
      <c r="K15" s="137"/>
      <c r="L15" s="137"/>
      <c r="M15" s="137"/>
      <c r="N15" s="137"/>
      <c r="O15" s="137"/>
      <c r="P15" s="137"/>
      <c r="Q15" s="138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</row>
    <row r="16" spans="1:60" ht="12.75">
      <c r="A16" s="29" t="s">
        <v>13</v>
      </c>
      <c r="B16" s="29" t="s">
        <v>11</v>
      </c>
      <c r="C16" s="86">
        <v>0</v>
      </c>
      <c r="D16" s="119">
        <v>0</v>
      </c>
      <c r="E16" s="120">
        <v>0</v>
      </c>
      <c r="F16" s="119">
        <v>0</v>
      </c>
      <c r="G16" s="120">
        <v>0</v>
      </c>
      <c r="H16" s="121">
        <v>0</v>
      </c>
      <c r="I16" s="120">
        <v>0</v>
      </c>
      <c r="J16" s="103" t="s">
        <v>11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40">
        <v>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ht="12.75">
      <c r="A17" s="31" t="s">
        <v>14</v>
      </c>
      <c r="B17" s="31" t="s">
        <v>12</v>
      </c>
      <c r="C17" s="84">
        <v>0</v>
      </c>
      <c r="D17" s="114">
        <v>0</v>
      </c>
      <c r="E17" s="113">
        <v>0</v>
      </c>
      <c r="F17" s="114">
        <v>0</v>
      </c>
      <c r="G17" s="113">
        <v>0</v>
      </c>
      <c r="H17" s="114">
        <v>0</v>
      </c>
      <c r="I17" s="113">
        <v>0</v>
      </c>
      <c r="J17" s="104" t="s">
        <v>12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3">
        <v>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2.75">
      <c r="A18" s="31" t="s">
        <v>15</v>
      </c>
      <c r="B18" s="31" t="s">
        <v>41</v>
      </c>
      <c r="C18" s="84">
        <v>0</v>
      </c>
      <c r="D18" s="114">
        <v>0</v>
      </c>
      <c r="E18" s="113">
        <v>0</v>
      </c>
      <c r="F18" s="114">
        <v>0</v>
      </c>
      <c r="G18" s="113">
        <v>0</v>
      </c>
      <c r="H18" s="114">
        <v>0</v>
      </c>
      <c r="I18" s="113">
        <v>0</v>
      </c>
      <c r="J18" s="104" t="s">
        <v>41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3">
        <v>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ht="13.5" thickBot="1">
      <c r="A19" s="16"/>
      <c r="B19" s="16"/>
      <c r="C19" s="85"/>
      <c r="D19" s="115"/>
      <c r="E19" s="116"/>
      <c r="F19" s="115"/>
      <c r="G19" s="116"/>
      <c r="H19" s="115"/>
      <c r="I19" s="116"/>
      <c r="J19" s="105"/>
      <c r="K19" s="135">
        <v>0</v>
      </c>
      <c r="L19" s="135"/>
      <c r="M19" s="135"/>
      <c r="N19" s="135"/>
      <c r="O19" s="135"/>
      <c r="P19" s="135"/>
      <c r="Q19" s="136">
        <v>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</row>
    <row r="20" spans="1:60" s="77" customFormat="1" ht="15" thickBot="1">
      <c r="A20" s="64" t="s">
        <v>16</v>
      </c>
      <c r="B20" s="64" t="s">
        <v>17</v>
      </c>
      <c r="C20" s="83"/>
      <c r="D20" s="117"/>
      <c r="E20" s="118"/>
      <c r="F20" s="117"/>
      <c r="G20" s="118"/>
      <c r="H20" s="117"/>
      <c r="I20" s="118"/>
      <c r="J20" s="102" t="s">
        <v>17</v>
      </c>
      <c r="K20" s="137"/>
      <c r="L20" s="137"/>
      <c r="M20" s="137"/>
      <c r="N20" s="137"/>
      <c r="O20" s="137"/>
      <c r="P20" s="137"/>
      <c r="Q20" s="138">
        <v>0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</row>
    <row r="21" spans="1:60" ht="12.75">
      <c r="A21" s="92" t="s">
        <v>18</v>
      </c>
      <c r="B21" s="92" t="s">
        <v>21</v>
      </c>
      <c r="C21" s="87">
        <v>0</v>
      </c>
      <c r="D21" s="121">
        <v>0</v>
      </c>
      <c r="E21" s="122">
        <v>0</v>
      </c>
      <c r="F21" s="121">
        <v>0</v>
      </c>
      <c r="G21" s="122">
        <v>0</v>
      </c>
      <c r="H21" s="121">
        <v>0</v>
      </c>
      <c r="I21" s="122">
        <v>0</v>
      </c>
      <c r="J21" s="106" t="s">
        <v>21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0">
        <v>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1:60" ht="12.75">
      <c r="A22" s="31" t="s">
        <v>19</v>
      </c>
      <c r="B22" s="31" t="s">
        <v>22</v>
      </c>
      <c r="C22" s="84">
        <v>0</v>
      </c>
      <c r="D22" s="114">
        <v>0</v>
      </c>
      <c r="E22" s="113">
        <v>0</v>
      </c>
      <c r="F22" s="114">
        <v>0</v>
      </c>
      <c r="G22" s="113">
        <v>0</v>
      </c>
      <c r="H22" s="114">
        <v>0</v>
      </c>
      <c r="I22" s="113">
        <v>0</v>
      </c>
      <c r="J22" s="104" t="s">
        <v>22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3">
        <v>0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ht="12.75">
      <c r="A23" s="31" t="s">
        <v>20</v>
      </c>
      <c r="B23" s="31" t="s">
        <v>23</v>
      </c>
      <c r="C23" s="84">
        <v>0</v>
      </c>
      <c r="D23" s="114">
        <v>0</v>
      </c>
      <c r="E23" s="113">
        <v>0</v>
      </c>
      <c r="F23" s="114">
        <v>0</v>
      </c>
      <c r="G23" s="113">
        <v>0</v>
      </c>
      <c r="H23" s="114">
        <v>0</v>
      </c>
      <c r="I23" s="113">
        <v>0</v>
      </c>
      <c r="J23" s="104" t="s">
        <v>23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3">
        <v>0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ht="12.75">
      <c r="A24" s="31" t="s">
        <v>24</v>
      </c>
      <c r="B24" s="31" t="s">
        <v>39</v>
      </c>
      <c r="C24" s="84">
        <v>0</v>
      </c>
      <c r="D24" s="114">
        <f aca="true" t="shared" si="0" ref="D24:I25">D12</f>
        <v>5042.280000000001</v>
      </c>
      <c r="E24" s="113">
        <f t="shared" si="0"/>
        <v>767.57</v>
      </c>
      <c r="F24" s="114">
        <f t="shared" si="0"/>
        <v>12499.82</v>
      </c>
      <c r="G24" s="113">
        <f t="shared" si="0"/>
        <v>1648.89</v>
      </c>
      <c r="H24" s="114">
        <f t="shared" si="0"/>
        <v>0</v>
      </c>
      <c r="I24" s="113">
        <f t="shared" si="0"/>
        <v>1946.4</v>
      </c>
      <c r="J24" s="104" t="s">
        <v>39</v>
      </c>
      <c r="K24" s="132">
        <f>K12</f>
        <v>7104.37</v>
      </c>
      <c r="L24" s="132">
        <f>L12</f>
        <v>355.2400000000007</v>
      </c>
      <c r="M24" s="132">
        <f aca="true" t="shared" si="1" ref="L24:O25">M12</f>
        <v>1183.48</v>
      </c>
      <c r="N24" s="132">
        <f t="shared" si="1"/>
        <v>1142.1100000000006</v>
      </c>
      <c r="O24" s="132">
        <f t="shared" si="1"/>
        <v>2328.17</v>
      </c>
      <c r="P24" s="132">
        <f>P12</f>
        <v>2360.13</v>
      </c>
      <c r="Q24" s="142">
        <f>SUM(C24:P24)</f>
        <v>36378.46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</row>
    <row r="25" spans="1:60" ht="12.75">
      <c r="A25" s="31" t="s">
        <v>38</v>
      </c>
      <c r="B25" s="31" t="s">
        <v>40</v>
      </c>
      <c r="C25" s="108">
        <f>C13</f>
        <v>-856.8199999999997</v>
      </c>
      <c r="D25" s="113">
        <f t="shared" si="0"/>
        <v>0</v>
      </c>
      <c r="E25" s="113">
        <f t="shared" si="0"/>
        <v>0</v>
      </c>
      <c r="F25" s="114">
        <f>F13</f>
        <v>0</v>
      </c>
      <c r="G25" s="113">
        <f t="shared" si="0"/>
        <v>0</v>
      </c>
      <c r="H25" s="114">
        <v>4767.98</v>
      </c>
      <c r="I25" s="113">
        <f t="shared" si="0"/>
        <v>0</v>
      </c>
      <c r="J25" s="104" t="s">
        <v>40</v>
      </c>
      <c r="K25" s="132">
        <f>K13</f>
        <v>0</v>
      </c>
      <c r="L25" s="132">
        <f t="shared" si="1"/>
        <v>0</v>
      </c>
      <c r="M25" s="132">
        <f t="shared" si="1"/>
        <v>0</v>
      </c>
      <c r="N25" s="132">
        <f t="shared" si="1"/>
        <v>0</v>
      </c>
      <c r="O25" s="132">
        <f t="shared" si="1"/>
        <v>0</v>
      </c>
      <c r="P25" s="132">
        <f>P13</f>
        <v>0</v>
      </c>
      <c r="Q25" s="142">
        <f>SUM(C25:O25)</f>
        <v>3911.16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ht="13.5" thickBot="1">
      <c r="A26" s="25"/>
      <c r="B26" s="25"/>
      <c r="C26" s="88"/>
      <c r="D26" s="123"/>
      <c r="E26" s="124"/>
      <c r="F26" s="123"/>
      <c r="G26" s="124"/>
      <c r="H26" s="123"/>
      <c r="I26" s="124"/>
      <c r="J26" s="107"/>
      <c r="K26" s="143"/>
      <c r="L26" s="143"/>
      <c r="M26" s="143"/>
      <c r="N26" s="143"/>
      <c r="O26" s="143"/>
      <c r="P26" s="143"/>
      <c r="Q26" s="136">
        <v>0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</row>
    <row r="27" spans="1:60" s="3" customFormat="1" ht="15.75" thickBot="1">
      <c r="A27" s="64" t="s">
        <v>48</v>
      </c>
      <c r="B27" s="94"/>
      <c r="C27" s="109">
        <v>1767.25</v>
      </c>
      <c r="D27" s="125">
        <f>SUM(D29:D30)</f>
        <v>14117.150000000001</v>
      </c>
      <c r="E27" s="126">
        <v>2695.5</v>
      </c>
      <c r="F27" s="125">
        <v>37729.33</v>
      </c>
      <c r="G27" s="126">
        <v>3013.03</v>
      </c>
      <c r="H27" s="125">
        <v>5499.33</v>
      </c>
      <c r="I27" s="126">
        <v>7522.11</v>
      </c>
      <c r="J27" s="102" t="s">
        <v>48</v>
      </c>
      <c r="K27" s="144">
        <f>SUM(K29:K30)</f>
        <v>14996.65</v>
      </c>
      <c r="L27" s="144">
        <v>7184.18</v>
      </c>
      <c r="M27" s="144">
        <v>3811.1</v>
      </c>
      <c r="N27" s="144">
        <v>6933.17</v>
      </c>
      <c r="O27" s="144">
        <v>5329.42</v>
      </c>
      <c r="P27" s="144">
        <v>8642.38</v>
      </c>
      <c r="Q27" s="145">
        <f>SUM(C27:P27)</f>
        <v>119240.6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ht="12.75">
      <c r="A28" s="29" t="s">
        <v>25</v>
      </c>
      <c r="B28" s="29"/>
      <c r="C28" s="86">
        <v>0</v>
      </c>
      <c r="D28" s="119">
        <v>0</v>
      </c>
      <c r="E28" s="120">
        <v>0</v>
      </c>
      <c r="F28" s="119">
        <v>0</v>
      </c>
      <c r="G28" s="120">
        <v>0</v>
      </c>
      <c r="H28" s="119">
        <v>0</v>
      </c>
      <c r="I28" s="120">
        <v>0</v>
      </c>
      <c r="J28" s="103" t="s">
        <v>25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40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</row>
    <row r="29" spans="1:60" ht="12.75">
      <c r="A29" s="31" t="s">
        <v>44</v>
      </c>
      <c r="B29" s="31"/>
      <c r="C29" s="110">
        <v>1767.25</v>
      </c>
      <c r="D29" s="114">
        <v>4067.54</v>
      </c>
      <c r="E29" s="113">
        <v>2695.5</v>
      </c>
      <c r="F29" s="127">
        <v>7729.33</v>
      </c>
      <c r="G29" s="130">
        <v>3013.03</v>
      </c>
      <c r="H29" s="114">
        <v>5499.33</v>
      </c>
      <c r="I29" s="113">
        <v>7522.11</v>
      </c>
      <c r="J29" s="104" t="s">
        <v>44</v>
      </c>
      <c r="K29" s="132">
        <v>4957.23</v>
      </c>
      <c r="L29" s="132">
        <v>2184.18</v>
      </c>
      <c r="M29" s="132">
        <v>3811.1</v>
      </c>
      <c r="N29" s="132">
        <v>6933.17</v>
      </c>
      <c r="O29" s="132">
        <v>5329.42</v>
      </c>
      <c r="P29" s="132">
        <v>8642.38</v>
      </c>
      <c r="Q29" s="134">
        <f>SUM(C29:P29)</f>
        <v>64151.57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0" ht="13.5" thickBot="1">
      <c r="A30" s="25" t="s">
        <v>26</v>
      </c>
      <c r="B30" s="25"/>
      <c r="C30" s="89">
        <v>0</v>
      </c>
      <c r="D30" s="128">
        <v>10049.61</v>
      </c>
      <c r="E30" s="128">
        <v>0</v>
      </c>
      <c r="F30" s="129">
        <v>30000</v>
      </c>
      <c r="G30" s="128">
        <v>0</v>
      </c>
      <c r="H30" s="123"/>
      <c r="I30" s="128"/>
      <c r="J30" s="107" t="s">
        <v>26</v>
      </c>
      <c r="K30" s="146">
        <v>10039.42</v>
      </c>
      <c r="L30" s="128">
        <v>5000</v>
      </c>
      <c r="M30" s="128">
        <v>0</v>
      </c>
      <c r="N30" s="128"/>
      <c r="O30" s="128"/>
      <c r="P30" s="128">
        <v>0</v>
      </c>
      <c r="Q30" s="147">
        <f>SUM(C30:O30)</f>
        <v>55089.03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ht="12.75">
      <c r="A31" s="17"/>
      <c r="B31" s="17"/>
      <c r="C31" s="3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17" ht="12.75">
      <c r="A32" s="17"/>
      <c r="B32" s="131"/>
      <c r="C32" s="3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2.75">
      <c r="A33" s="17"/>
      <c r="B33" s="17"/>
      <c r="C33" s="3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>
      <c r="A34" s="17"/>
      <c r="C34" s="9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2.75">
      <c r="A35" s="17"/>
      <c r="B35" s="17"/>
      <c r="C35" s="3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2.75">
      <c r="A36" s="17"/>
      <c r="B36" s="17"/>
      <c r="C36" s="3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2.75">
      <c r="A37" s="17"/>
      <c r="B37" s="17"/>
      <c r="C37" s="3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2.75">
      <c r="A38" s="17"/>
      <c r="B38" s="17"/>
      <c r="C38" s="3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41" spans="1:17" s="47" customFormat="1" ht="15.75" hidden="1">
      <c r="A41" s="42"/>
      <c r="B41" s="55"/>
      <c r="C41" s="56"/>
      <c r="D41" s="57"/>
      <c r="E41" s="9"/>
      <c r="F41" s="9"/>
      <c r="G41" s="9"/>
      <c r="H41" s="9"/>
      <c r="I41" s="72"/>
      <c r="J41" s="46"/>
      <c r="K41" s="46"/>
      <c r="L41" s="46"/>
      <c r="M41" s="46"/>
      <c r="N41" s="46"/>
      <c r="O41" s="46"/>
      <c r="P41" s="46"/>
      <c r="Q41" s="46"/>
    </row>
    <row r="42" spans="1:17" s="52" customFormat="1" ht="12" hidden="1" thickBot="1">
      <c r="A42" s="48"/>
      <c r="B42" s="54"/>
      <c r="C42" s="49"/>
      <c r="D42" s="49"/>
      <c r="E42" s="49"/>
      <c r="F42" s="53"/>
      <c r="G42" s="49"/>
      <c r="H42" s="49"/>
      <c r="I42" s="50"/>
      <c r="J42" s="51"/>
      <c r="K42" s="51"/>
      <c r="L42" s="51"/>
      <c r="M42" s="51"/>
      <c r="N42" s="51"/>
      <c r="O42" s="51"/>
      <c r="P42" s="51"/>
      <c r="Q42" s="51"/>
    </row>
    <row r="43" spans="1:17" s="1" customFormat="1" ht="15.75" hidden="1" thickBot="1">
      <c r="A43" s="78"/>
      <c r="B43" s="79"/>
      <c r="C43" s="80"/>
      <c r="D43" s="80"/>
      <c r="E43" s="80"/>
      <c r="F43" s="80"/>
      <c r="G43" s="80"/>
      <c r="H43" s="80"/>
      <c r="I43" s="75"/>
      <c r="J43" s="2"/>
      <c r="K43" s="2"/>
      <c r="L43" s="2"/>
      <c r="M43" s="2"/>
      <c r="N43" s="2"/>
      <c r="O43" s="2"/>
      <c r="P43" s="2"/>
      <c r="Q43" s="2"/>
    </row>
    <row r="44" spans="1:9" ht="12.75" hidden="1">
      <c r="A44" s="20"/>
      <c r="B44" s="10"/>
      <c r="C44" s="11"/>
      <c r="D44" s="11"/>
      <c r="E44" s="11"/>
      <c r="F44" s="11"/>
      <c r="G44" s="11"/>
      <c r="H44" s="37"/>
      <c r="I44" s="70"/>
    </row>
    <row r="45" spans="1:9" ht="12.75" hidden="1">
      <c r="A45" s="22"/>
      <c r="B45" s="12"/>
      <c r="C45" s="13"/>
      <c r="D45" s="13"/>
      <c r="E45" s="13"/>
      <c r="F45" s="13"/>
      <c r="G45" s="13"/>
      <c r="H45" s="38"/>
      <c r="I45" s="69"/>
    </row>
    <row r="46" spans="1:9" ht="12.75" hidden="1">
      <c r="A46" s="22"/>
      <c r="B46" s="12"/>
      <c r="C46" s="15"/>
      <c r="D46" s="15"/>
      <c r="E46" s="13"/>
      <c r="F46" s="15"/>
      <c r="G46" s="13"/>
      <c r="H46" s="68"/>
      <c r="I46" s="69"/>
    </row>
    <row r="47" spans="1:9" ht="12.75" hidden="1">
      <c r="A47" s="22"/>
      <c r="B47" s="12"/>
      <c r="C47" s="13"/>
      <c r="D47" s="13"/>
      <c r="E47" s="15"/>
      <c r="F47" s="13"/>
      <c r="G47" s="15"/>
      <c r="H47" s="38"/>
      <c r="I47" s="69"/>
    </row>
    <row r="48" spans="1:9" ht="12.75" hidden="1">
      <c r="A48" s="16"/>
      <c r="B48" s="17"/>
      <c r="C48" s="18"/>
      <c r="D48" s="18"/>
      <c r="E48" s="18"/>
      <c r="F48" s="18"/>
      <c r="G48" s="18"/>
      <c r="H48" s="18"/>
      <c r="I48" s="19"/>
    </row>
    <row r="49" spans="1:17" s="1" customFormat="1" ht="15.75" hidden="1" thickBot="1">
      <c r="A49" s="64"/>
      <c r="B49" s="73"/>
      <c r="C49" s="74"/>
      <c r="D49" s="74"/>
      <c r="E49" s="74"/>
      <c r="F49" s="74"/>
      <c r="G49" s="74"/>
      <c r="H49" s="74"/>
      <c r="I49" s="75"/>
      <c r="J49" s="2"/>
      <c r="K49" s="2"/>
      <c r="L49" s="2"/>
      <c r="M49" s="2"/>
      <c r="N49" s="2"/>
      <c r="O49" s="2"/>
      <c r="P49" s="2"/>
      <c r="Q49" s="2"/>
    </row>
    <row r="50" spans="1:9" ht="12.75" hidden="1">
      <c r="A50" s="20"/>
      <c r="B50" s="10"/>
      <c r="C50" s="58"/>
      <c r="D50" s="21"/>
      <c r="E50" s="21"/>
      <c r="F50" s="21"/>
      <c r="G50" s="21"/>
      <c r="H50" s="21"/>
      <c r="I50" s="59"/>
    </row>
    <row r="51" spans="1:9" ht="12.75" hidden="1">
      <c r="A51" s="22"/>
      <c r="B51" s="12"/>
      <c r="C51" s="15"/>
      <c r="D51" s="15"/>
      <c r="E51" s="15"/>
      <c r="F51" s="15"/>
      <c r="G51" s="15"/>
      <c r="H51" s="15"/>
      <c r="I51" s="59"/>
    </row>
    <row r="52" spans="1:9" ht="12.75" hidden="1">
      <c r="A52" s="22"/>
      <c r="B52" s="12"/>
      <c r="C52" s="15"/>
      <c r="D52" s="15"/>
      <c r="E52" s="15"/>
      <c r="F52" s="15"/>
      <c r="G52" s="15"/>
      <c r="H52" s="15"/>
      <c r="I52" s="59"/>
    </row>
    <row r="53" spans="1:9" ht="12.75" hidden="1">
      <c r="A53" s="16"/>
      <c r="B53" s="17"/>
      <c r="C53" s="18"/>
      <c r="D53" s="18"/>
      <c r="E53" s="18"/>
      <c r="F53" s="18"/>
      <c r="G53" s="18"/>
      <c r="H53" s="18"/>
      <c r="I53" s="19"/>
    </row>
    <row r="54" spans="1:17" s="1" customFormat="1" ht="15.75" hidden="1" thickBot="1">
      <c r="A54" s="64"/>
      <c r="B54" s="73"/>
      <c r="C54" s="74"/>
      <c r="D54" s="74"/>
      <c r="E54" s="74"/>
      <c r="F54" s="74"/>
      <c r="G54" s="74"/>
      <c r="H54" s="74"/>
      <c r="I54" s="75"/>
      <c r="J54" s="2"/>
      <c r="K54" s="2"/>
      <c r="L54" s="2"/>
      <c r="M54" s="2"/>
      <c r="N54" s="2"/>
      <c r="O54" s="2"/>
      <c r="P54" s="2"/>
      <c r="Q54" s="2"/>
    </row>
    <row r="55" spans="1:9" ht="12.75" hidden="1">
      <c r="A55" s="23"/>
      <c r="B55" s="24"/>
      <c r="C55" s="58"/>
      <c r="D55" s="58"/>
      <c r="E55" s="58"/>
      <c r="F55" s="58"/>
      <c r="G55" s="58"/>
      <c r="H55" s="58"/>
      <c r="I55" s="60"/>
    </row>
    <row r="56" spans="1:9" ht="12.75" hidden="1">
      <c r="A56" s="22"/>
      <c r="B56" s="12"/>
      <c r="C56" s="15"/>
      <c r="D56" s="15"/>
      <c r="E56" s="15"/>
      <c r="F56" s="15"/>
      <c r="G56" s="15"/>
      <c r="H56" s="15"/>
      <c r="I56" s="59"/>
    </row>
    <row r="57" spans="1:9" ht="12.75" hidden="1">
      <c r="A57" s="22"/>
      <c r="B57" s="12"/>
      <c r="C57" s="15"/>
      <c r="D57" s="15"/>
      <c r="E57" s="15"/>
      <c r="F57" s="15"/>
      <c r="G57" s="15"/>
      <c r="H57" s="15"/>
      <c r="I57" s="59"/>
    </row>
    <row r="58" spans="1:9" ht="12.75" hidden="1">
      <c r="A58" s="22"/>
      <c r="B58" s="12"/>
      <c r="C58" s="15"/>
      <c r="D58" s="15"/>
      <c r="E58" s="13"/>
      <c r="F58" s="15"/>
      <c r="G58" s="13"/>
      <c r="H58" s="15"/>
      <c r="I58" s="63"/>
    </row>
    <row r="59" spans="1:9" ht="12.75" hidden="1">
      <c r="A59" s="22"/>
      <c r="B59" s="12"/>
      <c r="C59" s="15"/>
      <c r="D59" s="13"/>
      <c r="E59" s="15"/>
      <c r="F59" s="13"/>
      <c r="G59" s="15"/>
      <c r="H59" s="38"/>
      <c r="I59" s="71"/>
    </row>
    <row r="60" spans="1:9" ht="13.5" hidden="1" thickBot="1">
      <c r="A60" s="25"/>
      <c r="B60" s="26"/>
      <c r="C60" s="27"/>
      <c r="D60" s="27"/>
      <c r="E60" s="27"/>
      <c r="F60" s="27"/>
      <c r="G60" s="27"/>
      <c r="H60" s="27"/>
      <c r="I60" s="28"/>
    </row>
    <row r="61" spans="1:17" s="1" customFormat="1" ht="15.75" hidden="1" thickBot="1">
      <c r="A61" s="64"/>
      <c r="B61" s="65"/>
      <c r="C61" s="66"/>
      <c r="D61" s="66"/>
      <c r="E61" s="66"/>
      <c r="F61" s="66"/>
      <c r="G61" s="66"/>
      <c r="H61" s="66"/>
      <c r="I61" s="67"/>
      <c r="J61" s="2"/>
      <c r="K61" s="2"/>
      <c r="L61" s="2"/>
      <c r="M61" s="2"/>
      <c r="N61" s="2"/>
      <c r="O61" s="2"/>
      <c r="P61" s="2"/>
      <c r="Q61" s="2"/>
    </row>
    <row r="62" spans="1:9" ht="12.75" hidden="1">
      <c r="A62" s="29"/>
      <c r="B62" s="30"/>
      <c r="C62" s="21"/>
      <c r="D62" s="21"/>
      <c r="E62" s="21"/>
      <c r="F62" s="21"/>
      <c r="G62" s="21"/>
      <c r="H62" s="21"/>
      <c r="I62" s="21"/>
    </row>
    <row r="63" spans="1:9" ht="12.75" hidden="1">
      <c r="A63" s="31"/>
      <c r="B63" s="32"/>
      <c r="C63" s="13"/>
      <c r="D63" s="13"/>
      <c r="E63" s="13"/>
      <c r="F63" s="13"/>
      <c r="G63" s="13"/>
      <c r="H63" s="13"/>
      <c r="I63" s="14"/>
    </row>
    <row r="64" spans="1:9" ht="13.5" hidden="1" thickBot="1">
      <c r="A64" s="25"/>
      <c r="B64" s="33"/>
      <c r="C64" s="35"/>
      <c r="D64" s="35"/>
      <c r="E64" s="34"/>
      <c r="F64" s="34"/>
      <c r="G64" s="34"/>
      <c r="H64" s="34"/>
      <c r="I64" s="41"/>
    </row>
    <row r="65" spans="1:2" ht="12.75" hidden="1">
      <c r="A65" s="16"/>
      <c r="B65" s="17"/>
    </row>
    <row r="66" spans="1:2" ht="12.75" hidden="1">
      <c r="A66" s="17"/>
      <c r="B66" s="17"/>
    </row>
  </sheetData>
  <printOptions/>
  <pageMargins left="0.2" right="0.22" top="0.96" bottom="1.0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trg</dc:creator>
  <cp:keywords/>
  <dc:description/>
  <cp:lastModifiedBy>marjetam</cp:lastModifiedBy>
  <cp:lastPrinted>2008-03-04T10:05:39Z</cp:lastPrinted>
  <dcterms:created xsi:type="dcterms:W3CDTF">2003-03-04T12:46:17Z</dcterms:created>
  <dcterms:modified xsi:type="dcterms:W3CDTF">2008-04-09T09:28:24Z</dcterms:modified>
  <cp:category/>
  <cp:version/>
  <cp:contentType/>
  <cp:contentStatus/>
</cp:coreProperties>
</file>