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<sst xmlns="http://schemas.openxmlformats.org/spreadsheetml/2006/main" count="1409" uniqueCount="1279">
  <si>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</si>
  <si>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</si>
  <si>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</si>
  <si>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</si>
  <si>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</si>
  <si>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</si>
  <si>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</si>
  <si>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</si>
  <si>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</si>
  <si>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</si>
  <si>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</si>
  <si>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</si>
  <si>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</si>
  <si>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</si>
  <si>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</si>
  <si>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</si>
  <si>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</si>
  <si>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</si>
  <si>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</si>
  <si>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</si>
  <si>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</si>
  <si>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</si>
  <si>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</si>
  <si>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</si>
  <si>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</si>
  <si>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</si>
  <si>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</si>
  <si>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</si>
  <si>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</si>
  <si>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</si>
  <si>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</si>
  <si>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</si>
  <si>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</si>
  <si>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</si>
  <si>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</si>
  <si>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</si>
  <si>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</si>
  <si>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</si>
  <si>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</si>
  <si>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</si>
  <si>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</si>
  <si>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</si>
  <si>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</si>
  <si>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</si>
  <si>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</si>
  <si>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</si>
  <si>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</si>
  <si>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</si>
  <si>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</si>
  <si>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</si>
  <si>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</si>
  <si>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</si>
  <si>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</si>
  <si>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</si>
  <si>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</si>
  <si>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</si>
  <si>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</si>
  <si>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</si>
  <si>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</si>
  <si>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</si>
  <si>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</si>
  <si>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</si>
  <si>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</si>
  <si>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</si>
  <si>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</si>
  <si>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</si>
  <si>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</si>
  <si>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</si>
  <si>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</si>
  <si>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</si>
  <si>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</si>
  <si>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</si>
  <si>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</si>
  <si>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</si>
  <si>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</si>
  <si>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</si>
  <si>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</si>
  <si>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</si>
  <si>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</si>
  <si>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</si>
  <si>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</si>
  <si>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</si>
  <si>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</si>
  <si>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</si>
  <si>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</si>
  <si>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</si>
  <si>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</si>
  <si>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</si>
  <si>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</si>
  <si>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</si>
  <si>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</si>
  <si>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</si>
  <si>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</si>
  <si>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</si>
  <si>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</si>
  <si>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</si>
  <si>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</si>
  <si>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</si>
  <si>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</si>
  <si>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</si>
  <si>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</si>
  <si>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</si>
  <si>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</si>
  <si>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</si>
  <si>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</si>
  <si>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</si>
  <si>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</si>
  <si>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</si>
  <si>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</si>
  <si>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</si>
  <si>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</si>
  <si>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</si>
  <si>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</si>
  <si>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</si>
  <si>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</si>
  <si>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</si>
  <si>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</si>
  <si>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</si>
  <si>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</si>
  <si>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</si>
  <si>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</si>
  <si>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</si>
  <si>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</si>
  <si>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</si>
  <si>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</si>
  <si>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</si>
  <si>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</si>
  <si>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</si>
  <si>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</si>
  <si>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</si>
  <si>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</si>
  <si>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</si>
  <si>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</si>
  <si>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</si>
  <si>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</si>
  <si>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</si>
  <si>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</si>
  <si>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</si>
  <si>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</si>
  <si>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</si>
  <si>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</si>
  <si>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</si>
  <si>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</si>
  <si>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</si>
  <si>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</si>
  <si>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</si>
  <si>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</si>
  <si>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</si>
  <si>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</si>
  <si>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</si>
  <si>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</si>
  <si>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</si>
  <si>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</si>
  <si>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</si>
  <si>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</si>
  <si>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</si>
  <si>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</si>
  <si>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</si>
  <si>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</si>
  <si>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</si>
  <si>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</si>
  <si>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</si>
  <si>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</si>
  <si>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</si>
  <si>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</si>
  <si>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</si>
  <si>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</si>
  <si>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</si>
  <si>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</si>
  <si>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</si>
  <si>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</si>
  <si>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</si>
  <si>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</si>
  <si>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</si>
  <si>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</si>
  <si>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</si>
  <si>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</si>
  <si>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</si>
  <si>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</si>
  <si>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</si>
  <si>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</si>
  <si>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</si>
  <si>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</si>
  <si>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</si>
  <si>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</si>
  <si>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</si>
  <si>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</si>
  <si>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</si>
  <si>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</si>
  <si>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</si>
  <si>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</si>
  <si>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</si>
  <si>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</si>
  <si>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</si>
  <si>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</si>
  <si>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</si>
  <si>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</si>
  <si>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</si>
  <si>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</si>
  <si>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</si>
  <si>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</si>
  <si>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</si>
  <si>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</si>
  <si>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</si>
  <si>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</si>
  <si>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</si>
  <si>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</si>
  <si>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</si>
  <si>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</si>
  <si>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</si>
  <si>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</si>
  <si>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</si>
  <si>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</si>
  <si>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</si>
  <si>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</si>
  <si>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</si>
  <si>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</si>
  <si>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</si>
  <si>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</si>
  <si>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</si>
  <si>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</si>
  <si>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</si>
  <si>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</si>
  <si>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</si>
  <si>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</si>
  <si>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</si>
  <si>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</si>
  <si>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</si>
  <si>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</si>
  <si>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</si>
  <si>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</si>
  <si>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</si>
  <si>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</si>
  <si>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</si>
  <si>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</si>
  <si>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</si>
  <si>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</si>
  <si>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</si>
  <si>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</si>
  <si>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</si>
  <si>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</si>
  <si>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</si>
  <si>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</si>
  <si>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</si>
  <si>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</si>
  <si>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</si>
  <si>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</si>
  <si>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</si>
  <si>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</si>
  <si>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</si>
  <si>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</si>
  <si>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</si>
  <si>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</si>
  <si>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</si>
  <si>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</si>
  <si>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</si>
  <si>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</si>
  <si>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</si>
  <si>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</si>
  <si>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</si>
  <si>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</si>
  <si>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</si>
  <si>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</si>
  <si>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</si>
  <si>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</si>
  <si>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</si>
  <si>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</si>
  <si>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</si>
  <si>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</si>
  <si>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</si>
  <si>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</si>
  <si>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</si>
  <si>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</si>
  <si>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</si>
  <si>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</si>
  <si>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</si>
  <si>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</si>
  <si>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</si>
  <si>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</si>
  <si>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</si>
  <si>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</si>
  <si>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</si>
  <si>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</si>
  <si>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</si>
  <si>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</si>
  <si>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</si>
  <si>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</si>
  <si>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</si>
  <si>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</si>
  <si>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</si>
  <si>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</si>
  <si>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</si>
  <si>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</si>
  <si>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</si>
  <si>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</si>
  <si>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</si>
  <si>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</si>
  <si>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</si>
  <si>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</si>
  <si>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</si>
  <si>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</si>
  <si>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</si>
  <si>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</si>
  <si>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</si>
  <si>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</si>
  <si>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</si>
  <si>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</si>
  <si>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</si>
  <si>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</si>
  <si>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</si>
  <si>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</si>
  <si>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</si>
  <si>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</si>
  <si>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</si>
  <si>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</si>
  <si>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</si>
  <si>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</si>
  <si>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</si>
  <si>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</si>
  <si>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</si>
  <si>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</si>
  <si>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</si>
  <si>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</si>
  <si>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</si>
  <si>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</si>
  <si>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</si>
  <si>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</si>
  <si>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</si>
  <si>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</si>
  <si>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</si>
  <si>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</si>
  <si>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</si>
  <si>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</si>
  <si>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</si>
  <si>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</si>
  <si>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</si>
  <si>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</si>
  <si>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</si>
  <si>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</si>
  <si>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</si>
  <si>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</si>
  <si>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</si>
  <si>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</si>
  <si>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</si>
  <si>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</si>
  <si>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</si>
  <si>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</si>
  <si>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</si>
  <si>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</si>
  <si>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</si>
  <si>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</si>
  <si>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</si>
  <si>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</si>
  <si>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</si>
  <si>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</si>
  <si>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</si>
  <si>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</si>
  <si>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</si>
  <si>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</si>
  <si>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</si>
  <si>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</si>
  <si>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</si>
  <si>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</si>
  <si>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</si>
  <si>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</si>
  <si>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</si>
  <si>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</si>
  <si>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</si>
  <si>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</si>
  <si>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</si>
  <si>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</si>
  <si>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</si>
  <si>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</si>
  <si>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</si>
  <si>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</si>
  <si>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</si>
  <si>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</si>
  <si>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</si>
  <si>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</si>
  <si>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</si>
  <si>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</si>
  <si>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</si>
  <si>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</si>
  <si>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</si>
  <si>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</si>
  <si>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</si>
  <si>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</si>
  <si>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</si>
  <si>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</si>
  <si>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</si>
  <si>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</si>
  <si>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</si>
  <si>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</si>
  <si>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</si>
  <si>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</si>
  <si>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</si>
  <si>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</si>
  <si>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</si>
  <si>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</si>
  <si>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</si>
  <si>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</si>
  <si>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</si>
  <si>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</si>
  <si>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</si>
  <si>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</si>
  <si>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</si>
  <si>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</si>
  <si>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</si>
  <si>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</si>
  <si>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</si>
  <si>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</si>
  <si>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</si>
  <si>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</si>
  <si>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</si>
  <si>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</si>
  <si>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</si>
  <si>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</si>
  <si>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</si>
  <si>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</si>
  <si>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</si>
  <si>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</si>
  <si>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</si>
  <si>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</si>
  <si>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</si>
  <si>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</si>
  <si>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</si>
  <si>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</si>
  <si>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</si>
  <si>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</si>
  <si>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</si>
  <si>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</si>
  <si>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</si>
  <si>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</si>
  <si>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</si>
  <si>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</si>
  <si>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</si>
  <si>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</si>
  <si>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</si>
  <si>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</si>
  <si>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</si>
  <si>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</si>
  <si>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</si>
  <si>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</si>
  <si>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</si>
  <si>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</si>
  <si>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</si>
  <si>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</si>
  <si>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</si>
  <si>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</si>
  <si>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</si>
  <si>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</si>
  <si>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</si>
  <si>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</si>
  <si>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</si>
  <si>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</si>
  <si>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</si>
  <si>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</si>
  <si>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</si>
  <si>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</si>
  <si>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</si>
  <si>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</si>
  <si>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</si>
  <si>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</si>
  <si>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</si>
  <si>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</si>
  <si>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</si>
  <si>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</si>
  <si>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</si>
  <si>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</si>
  <si>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</si>
  <si>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</si>
  <si>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</si>
  <si>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</si>
  <si>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</si>
  <si>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</si>
  <si>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</si>
  <si>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</si>
  <si>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</si>
  <si>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</si>
  <si>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</si>
  <si>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</si>
  <si>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</si>
  <si>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</si>
  <si>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</si>
  <si>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</si>
  <si>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</si>
  <si>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</si>
  <si>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</si>
  <si>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</si>
  <si>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</si>
  <si>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</si>
  <si>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</si>
  <si>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</si>
  <si>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</si>
  <si>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</si>
  <si>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</si>
  <si>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</si>
  <si>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</si>
  <si>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</si>
  <si>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</si>
  <si>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</si>
  <si>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</si>
  <si>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</si>
  <si>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</si>
  <si>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</si>
  <si>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</si>
  <si>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</si>
  <si>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</si>
  <si>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</si>
  <si>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</si>
  <si>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</si>
  <si>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</si>
  <si>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</si>
  <si>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</si>
  <si>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</si>
  <si>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</si>
  <si>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</si>
  <si>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</si>
  <si>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</si>
  <si>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</si>
  <si>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</si>
  <si>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</si>
  <si>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</si>
  <si>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</si>
  <si>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</si>
  <si>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</si>
  <si>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</si>
  <si>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</si>
  <si>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</si>
  <si>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</si>
  <si>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</si>
  <si>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</si>
  <si>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</si>
  <si>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</si>
  <si>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</si>
  <si>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</si>
  <si>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</si>
  <si>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</si>
  <si>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</si>
  <si>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</si>
  <si>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</si>
  <si>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</si>
  <si>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</si>
  <si>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</si>
  <si>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</si>
  <si>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</si>
  <si>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</si>
  <si>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</si>
  <si>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</si>
  <si>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</si>
  <si>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</si>
  <si>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</si>
  <si>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</si>
  <si>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</si>
  <si>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</si>
  <si>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</si>
  <si>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</si>
  <si>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</si>
  <si>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</si>
  <si>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</si>
  <si>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</si>
  <si>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</si>
  <si>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</si>
  <si>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</si>
  <si>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</si>
  <si>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</si>
  <si>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</si>
  <si>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</si>
  <si>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</si>
  <si>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</si>
  <si>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</si>
  <si>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</si>
  <si>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</si>
  <si>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</si>
  <si>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</si>
  <si>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</si>
  <si>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</si>
  <si>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</si>
  <si>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</si>
  <si>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</si>
  <si>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</si>
  <si>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</si>
  <si>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</si>
  <si>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</si>
  <si>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</si>
  <si>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</si>
  <si>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</si>
  <si>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</si>
  <si>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</si>
  <si>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</si>
  <si>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</si>
  <si>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</si>
  <si>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</si>
  <si>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</si>
  <si>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</si>
  <si>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</si>
  <si>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</si>
  <si>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</si>
  <si>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&gt;&gt;$datum_bil_od</t>
  </si>
  <si>
    <t>&gt;&gt;$datum_bil_do</t>
  </si>
  <si>
    <t>&gt;&gt;1^AOP</t>
  </si>
  <si>
    <t>&gt;&gt;1^DATA1</t>
  </si>
  <si>
    <t>&gt;&gt;1^DATA2</t>
  </si>
  <si>
    <t>&gt;&gt;1^DATA3</t>
  </si>
  <si>
    <t>&gt;&gt;1^DATA4</t>
  </si>
  <si>
    <t>&gt;&gt;1^DATA5</t>
  </si>
  <si>
    <t>&gt;&gt;1^DATA6</t>
  </si>
  <si>
    <t>&gt;&gt;1^DATA7</t>
  </si>
  <si>
    <t>&gt;&gt;1^DATA8</t>
  </si>
  <si>
    <t>&gt;&gt;1^DATA9</t>
  </si>
  <si>
    <t>&gt;&gt;1^DATA10</t>
  </si>
  <si>
    <t>&gt;&gt;1^DATA11</t>
  </si>
  <si>
    <t>&gt;&gt;1^DATA12</t>
  </si>
  <si>
    <t>IME UPORABNIKA:</t>
  </si>
  <si>
    <t>SEDEŽ UPORABNIKA:</t>
  </si>
  <si>
    <t>&gt;&gt;$naziv</t>
  </si>
  <si>
    <t>&gt;&gt;$sedez</t>
  </si>
  <si>
    <t>&gt;&gt;$sif_upor</t>
  </si>
  <si>
    <t>&gt;&gt;$dejavnost</t>
  </si>
  <si>
    <t>&gt;&gt;$maticna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</si>
  <si>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</si>
  <si>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</si>
  <si>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</si>
  <si>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</si>
  <si>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</si>
  <si>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</si>
  <si>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</si>
  <si>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</si>
  <si>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</si>
  <si>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</si>
  <si>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</si>
  <si>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</si>
  <si>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</si>
  <si>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</si>
  <si>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</si>
  <si>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</si>
  <si>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</si>
  <si>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</si>
  <si>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</si>
  <si>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</si>
  <si>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</si>
  <si>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</si>
  <si>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</si>
  <si>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</si>
  <si>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</si>
  <si>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</si>
  <si>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</si>
  <si>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</si>
  <si>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</si>
  <si>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</si>
  <si>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</si>
  <si>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</si>
  <si>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</si>
  <si>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</si>
  <si>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</si>
  <si>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</si>
  <si>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</si>
  <si>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</si>
  <si>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</si>
  <si>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</si>
  <si>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</si>
  <si>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</si>
  <si>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</si>
  <si>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</si>
  <si>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</si>
  <si>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</si>
  <si>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</si>
  <si>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</si>
  <si>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</si>
  <si>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</si>
  <si>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</si>
  <si>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</si>
  <si>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</si>
  <si>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</si>
  <si>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</si>
  <si>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</si>
  <si>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</si>
  <si>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</si>
  <si>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</si>
  <si>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</si>
  <si>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</si>
  <si>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</si>
  <si>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</si>
  <si>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</si>
  <si>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</si>
  <si>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</si>
  <si>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</si>
  <si>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</si>
  <si>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</si>
  <si>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</si>
  <si>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</si>
  <si>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</si>
  <si>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</si>
  <si>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</si>
  <si>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</si>
  <si>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</si>
  <si>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</si>
  <si>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</si>
  <si>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</si>
  <si>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</si>
  <si>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</si>
  <si>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</si>
  <si>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</si>
  <si>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</si>
  <si>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</si>
  <si>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</si>
  <si>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</si>
  <si>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</si>
  <si>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</si>
  <si>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</si>
  <si>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</si>
  <si>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</si>
  <si>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</si>
  <si>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</si>
  <si>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</si>
  <si>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</si>
  <si>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</si>
  <si>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</si>
  <si>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</si>
  <si>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</si>
  <si>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</si>
  <si>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</si>
  <si>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</si>
  <si>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</si>
  <si>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</si>
  <si>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</si>
  <si>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</si>
  <si>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</si>
  <si>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</si>
  <si>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</si>
  <si>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</si>
  <si>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</si>
  <si>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</si>
  <si>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</si>
  <si>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</si>
  <si>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</si>
  <si>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</si>
  <si>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</si>
  <si>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</si>
  <si>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</si>
  <si>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</si>
  <si>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</si>
  <si>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</si>
  <si>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</si>
  <si>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</si>
  <si>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</si>
  <si>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</si>
  <si>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</si>
  <si>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</si>
  <si>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</si>
  <si>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</si>
  <si>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</si>
  <si>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</si>
  <si>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</si>
  <si>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</si>
  <si>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</si>
  <si>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</si>
  <si>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</si>
  <si>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</si>
  <si>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</si>
  <si>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</si>
  <si>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</si>
  <si>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</si>
  <si>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</si>
  <si>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</si>
  <si>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</si>
  <si>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</si>
  <si>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</si>
  <si>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</si>
  <si>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</si>
  <si>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</si>
  <si>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</si>
  <si>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</si>
  <si>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</si>
  <si>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</si>
  <si>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</si>
  <si>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</si>
  <si>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</si>
  <si>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</si>
  <si>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</si>
  <si>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</si>
  <si>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</si>
  <si>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</si>
  <si>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</si>
  <si>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</si>
  <si>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</si>
  <si>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</si>
  <si>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</si>
  <si>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</si>
  <si>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</si>
  <si>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</si>
  <si>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</si>
  <si>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</si>
  <si>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</si>
  <si>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</si>
  <si>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</si>
  <si>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</si>
  <si>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</si>
  <si>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</si>
  <si>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</si>
  <si>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</si>
  <si>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</si>
  <si>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</si>
  <si>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</si>
  <si>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</si>
  <si>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</si>
  <si>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</si>
  <si>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</si>
  <si>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</si>
  <si>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</si>
  <si>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</si>
  <si>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</si>
  <si>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</si>
  <si>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</si>
  <si>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</si>
  <si>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</si>
  <si>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</si>
  <si>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</si>
  <si>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</si>
  <si>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</si>
  <si>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</si>
  <si>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</si>
  <si>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</si>
  <si>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03441</t>
  </si>
  <si>
    <t>EZR OBČINE ZREČE</t>
  </si>
  <si>
    <t>84.110</t>
  </si>
  <si>
    <t>CESTA NA ROGLO 013  B, 3214 ZREČE</t>
  </si>
  <si>
    <t>5883342002</t>
  </si>
  <si>
    <t>01.01.2013</t>
  </si>
  <si>
    <t>31.12.2013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</si>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</sst>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 quotePrefix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26" xfId="0" applyNumberFormat="1" applyFont="1" applyFill="1" applyBorder="1" applyAlignment="1" applyProtection="1" quotePrefix="1">
      <alignment horizontal="center" vertical="center"/>
      <protection/>
    </xf>
    <xf numFmtId="0" fontId="3" fillId="2" borderId="27" xfId="0" applyFont="1" applyFill="1" applyBorder="1" applyAlignment="1" applyProtection="1" quotePrefix="1">
      <alignment horizontal="center" vertical="center"/>
      <protection/>
    </xf>
    <xf numFmtId="0" fontId="3" fillId="2" borderId="28" xfId="0" applyFont="1" applyFill="1" applyBorder="1" applyAlignment="1" applyProtection="1" quotePrefix="1">
      <alignment horizontal="center" vertical="center"/>
      <protection/>
    </xf>
    <xf numFmtId="0" fontId="3" fillId="2" borderId="29" xfId="0" applyFont="1" applyFill="1" applyBorder="1" applyAlignment="1" applyProtection="1" quotePrefix="1">
      <alignment horizontal="center"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" fillId="2" borderId="26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165" fontId="3" fillId="2" borderId="32" xfId="0" applyNumberFormat="1" applyFont="1" applyFill="1" applyBorder="1" applyAlignment="1" applyProtection="1" quotePrefix="1">
      <alignment horizontal="center" vertical="center"/>
      <protection/>
    </xf>
    <xf numFmtId="165" fontId="3" fillId="2" borderId="33" xfId="0" applyNumberFormat="1" applyFont="1" applyFill="1" applyBorder="1" applyAlignment="1" applyProtection="1" quotePrefix="1">
      <alignment horizontal="center" vertical="center"/>
      <protection/>
    </xf>
    <xf numFmtId="3" fontId="1" fillId="0" borderId="1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 applyProtection="1">
      <alignment vertical="center" wrapText="1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0" fontId="3" fillId="2" borderId="35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165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0" fontId="3" fillId="2" borderId="42" xfId="0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165" fontId="3" fillId="2" borderId="43" xfId="0" applyNumberFormat="1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3" fontId="1" fillId="0" borderId="45" xfId="0" applyNumberFormat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/>
    </xf>
    <xf numFmtId="3" fontId="1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3" fontId="3" fillId="2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 wrapText="1"/>
      <protection/>
    </xf>
    <xf numFmtId="0" fontId="6" fillId="2" borderId="49" xfId="0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6" fontId="3" fillId="2" borderId="27" xfId="0" applyNumberFormat="1" applyFont="1" applyFill="1" applyBorder="1" applyAlignment="1" applyProtection="1" quotePrefix="1">
      <alignment horizontal="center" vertical="center"/>
      <protection/>
    </xf>
    <xf numFmtId="166" fontId="3" fillId="2" borderId="29" xfId="0" applyNumberFormat="1" applyFont="1" applyFill="1" applyBorder="1" applyAlignment="1" applyProtection="1" quotePrefix="1">
      <alignment horizontal="center" vertical="center"/>
      <protection/>
    </xf>
    <xf numFmtId="165" fontId="3" fillId="2" borderId="48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21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16" applyFont="1" applyFill="1" applyAlignment="1" applyProtection="1">
      <alignment/>
      <protection/>
    </xf>
    <xf numFmtId="0" fontId="0" fillId="0" borderId="0" xfId="19" applyFont="1" applyFill="1" applyAlignment="1" applyProtection="1">
      <alignment/>
      <protection/>
    </xf>
    <xf numFmtId="0" fontId="12" fillId="0" borderId="0" xfId="19" applyFill="1" applyAlignment="1">
      <alignment/>
      <protection/>
    </xf>
    <xf numFmtId="0" fontId="3" fillId="0" borderId="0" xfId="19" applyFont="1" applyFill="1" applyAlignment="1" applyProtection="1">
      <alignment vertical="top"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3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10" xfId="0" applyNumberFormat="1" applyFont="1" applyFill="1" applyBorder="1" applyAlignment="1" applyProtection="1" quotePrefix="1">
      <alignment horizontal="right" vertical="center"/>
      <protection/>
    </xf>
    <xf numFmtId="3" fontId="3" fillId="0" borderId="3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0" fillId="2" borderId="18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2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35" xfId="0" applyNumberFormat="1" applyFont="1" applyFill="1" applyBorder="1" applyAlignment="1" applyProtection="1" quotePrefix="1">
      <alignment horizontal="right" vertical="center"/>
      <protection/>
    </xf>
    <xf numFmtId="3" fontId="3" fillId="0" borderId="50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19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 vertical="center" wrapText="1"/>
      <protection/>
    </xf>
    <xf numFmtId="0" fontId="3" fillId="2" borderId="51" xfId="0" applyFont="1" applyFill="1" applyBorder="1" applyAlignment="1" applyProtection="1">
      <alignment vertical="center" wrapText="1"/>
      <protection/>
    </xf>
    <xf numFmtId="0" fontId="3" fillId="2" borderId="52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6" fillId="2" borderId="24" xfId="0" applyFont="1" applyFill="1" applyBorder="1" applyAlignment="1" applyProtection="1">
      <alignment vertical="center" wrapText="1"/>
      <protection/>
    </xf>
    <xf numFmtId="0" fontId="3" fillId="2" borderId="53" xfId="0" applyFont="1" applyFill="1" applyBorder="1" applyAlignment="1" applyProtection="1" quotePrefix="1">
      <alignment horizontal="center" vertical="center"/>
      <protection/>
    </xf>
    <xf numFmtId="0" fontId="6" fillId="2" borderId="54" xfId="0" applyFont="1" applyFill="1" applyBorder="1" applyAlignment="1" applyProtection="1">
      <alignment vertical="center" wrapText="1"/>
      <protection/>
    </xf>
    <xf numFmtId="166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56" xfId="0" applyFont="1" applyFill="1" applyBorder="1" applyAlignment="1" applyProtection="1">
      <alignment vertical="center" wrapText="1"/>
      <protection/>
    </xf>
    <xf numFmtId="3" fontId="1" fillId="0" borderId="57" xfId="0" applyNumberFormat="1" applyFont="1" applyBorder="1" applyAlignment="1">
      <alignment vertical="center"/>
    </xf>
    <xf numFmtId="0" fontId="0" fillId="2" borderId="56" xfId="0" applyFont="1" applyFill="1" applyBorder="1" applyAlignment="1" applyProtection="1">
      <alignment horizontal="center" vertical="center"/>
      <protection/>
    </xf>
    <xf numFmtId="164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49" xfId="0" applyFont="1" applyFill="1" applyBorder="1" applyAlignment="1" applyProtection="1">
      <alignment vertical="center" wrapText="1"/>
      <protection/>
    </xf>
    <xf numFmtId="166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58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2" borderId="59" xfId="0" applyFont="1" applyFill="1" applyBorder="1" applyAlignment="1" applyProtection="1">
      <alignment vertical="center" wrapText="1"/>
      <protection/>
    </xf>
    <xf numFmtId="165" fontId="3" fillId="2" borderId="60" xfId="0" applyNumberFormat="1" applyFont="1" applyFill="1" applyBorder="1" applyAlignment="1" applyProtection="1" quotePrefix="1">
      <alignment horizontal="center" vertical="center"/>
      <protection/>
    </xf>
    <xf numFmtId="0" fontId="3" fillId="2" borderId="61" xfId="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vertical="center"/>
      <protection/>
    </xf>
    <xf numFmtId="0" fontId="3" fillId="2" borderId="34" xfId="0" applyFont="1" applyFill="1" applyBorder="1" applyAlignment="1" applyProtection="1">
      <alignment vertical="center"/>
      <protection/>
    </xf>
    <xf numFmtId="165" fontId="3" fillId="2" borderId="62" xfId="0" applyNumberFormat="1" applyFont="1" applyFill="1" applyBorder="1" applyAlignment="1" applyProtection="1" quotePrefix="1">
      <alignment horizontal="center" vertical="center"/>
      <protection/>
    </xf>
    <xf numFmtId="0" fontId="3" fillId="2" borderId="63" xfId="0" applyFont="1" applyFill="1" applyBorder="1" applyAlignment="1" applyProtection="1">
      <alignment vertical="center"/>
      <protection/>
    </xf>
    <xf numFmtId="165" fontId="3" fillId="2" borderId="64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6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2" borderId="65" xfId="0" applyFont="1" applyFill="1" applyBorder="1" applyAlignment="1" applyProtection="1">
      <alignment horizontal="center" vertical="center" wrapText="1"/>
      <protection/>
    </xf>
    <xf numFmtId="0" fontId="3" fillId="2" borderId="66" xfId="0" applyFont="1" applyFill="1" applyBorder="1" applyAlignment="1" applyProtection="1" quotePrefix="1">
      <alignment horizontal="center" vertical="center"/>
      <protection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74" xfId="0" applyNumberFormat="1" applyFont="1" applyFill="1" applyBorder="1" applyAlignment="1" applyProtection="1">
      <alignment horizontal="right" vertical="center"/>
      <protection locked="0"/>
    </xf>
    <xf numFmtId="3" fontId="1" fillId="0" borderId="70" xfId="0" applyNumberFormat="1" applyFont="1" applyBorder="1" applyAlignment="1">
      <alignment vertical="center"/>
    </xf>
    <xf numFmtId="0" fontId="3" fillId="2" borderId="64" xfId="0" applyFont="1" applyFill="1" applyBorder="1" applyAlignment="1" applyProtection="1" quotePrefix="1">
      <alignment horizontal="center" vertical="center"/>
      <protection/>
    </xf>
    <xf numFmtId="0" fontId="3" fillId="2" borderId="64" xfId="0" applyFont="1" applyFill="1" applyBorder="1" applyAlignment="1" applyProtection="1">
      <alignment horizontal="center" vertical="center"/>
      <protection/>
    </xf>
    <xf numFmtId="0" fontId="3" fillId="2" borderId="75" xfId="0" applyFont="1" applyFill="1" applyBorder="1" applyAlignment="1" applyProtection="1" quotePrefix="1">
      <alignment horizontal="center" vertical="center"/>
      <protection/>
    </xf>
    <xf numFmtId="0" fontId="0" fillId="2" borderId="74" xfId="16" applyFont="1" applyFill="1" applyBorder="1" applyAlignment="1" applyProtection="1">
      <alignment horizontal="center" vertical="center"/>
      <protection/>
    </xf>
    <xf numFmtId="3" fontId="1" fillId="0" borderId="76" xfId="16" applyNumberFormat="1" applyFont="1" applyFill="1" applyBorder="1" applyAlignment="1" applyProtection="1">
      <alignment vertical="center" wrapText="1"/>
      <protection/>
    </xf>
    <xf numFmtId="3" fontId="1" fillId="0" borderId="77" xfId="16" applyNumberFormat="1" applyFont="1" applyFill="1" applyBorder="1" applyAlignment="1" applyProtection="1">
      <alignment vertical="center" wrapText="1"/>
      <protection/>
    </xf>
    <xf numFmtId="3" fontId="1" fillId="0" borderId="78" xfId="16" applyNumberFormat="1" applyFont="1" applyFill="1" applyBorder="1" applyAlignment="1" applyProtection="1">
      <alignment vertical="center" wrapText="1"/>
      <protection/>
    </xf>
    <xf numFmtId="3" fontId="1" fillId="0" borderId="79" xfId="16" applyNumberFormat="1" applyFont="1" applyFill="1" applyBorder="1" applyAlignment="1" applyProtection="1">
      <alignment vertical="center" wrapText="1"/>
      <protection/>
    </xf>
    <xf numFmtId="3" fontId="1" fillId="0" borderId="80" xfId="16" applyNumberFormat="1" applyFont="1" applyFill="1" applyBorder="1" applyAlignment="1" applyProtection="1">
      <alignment vertical="center" wrapText="1"/>
      <protection/>
    </xf>
    <xf numFmtId="3" fontId="1" fillId="0" borderId="77" xfId="19" applyNumberFormat="1" applyFont="1" applyFill="1" applyBorder="1" applyAlignment="1" applyProtection="1">
      <alignment horizontal="right" vertical="center"/>
      <protection locked="0"/>
    </xf>
    <xf numFmtId="3" fontId="1" fillId="0" borderId="79" xfId="19" applyNumberFormat="1" applyFont="1" applyFill="1" applyBorder="1" applyAlignment="1" applyProtection="1">
      <alignment horizontal="right" vertical="center"/>
      <protection locked="0"/>
    </xf>
    <xf numFmtId="3" fontId="1" fillId="0" borderId="76" xfId="19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0" fontId="0" fillId="2" borderId="36" xfId="19" applyFont="1" applyFill="1" applyBorder="1" applyAlignment="1" applyProtection="1">
      <alignment horizontal="center" vertical="center"/>
      <protection/>
    </xf>
    <xf numFmtId="0" fontId="0" fillId="2" borderId="80" xfId="19" applyFont="1" applyFill="1" applyBorder="1" applyAlignment="1" applyProtection="1">
      <alignment horizontal="center" vertical="center"/>
      <protection/>
    </xf>
    <xf numFmtId="0" fontId="0" fillId="2" borderId="4" xfId="19" applyFont="1" applyFill="1" applyBorder="1" applyAlignment="1" applyProtection="1" quotePrefix="1">
      <alignment horizontal="center" vertical="center"/>
      <protection/>
    </xf>
    <xf numFmtId="0" fontId="0" fillId="2" borderId="48" xfId="19" applyFont="1" applyFill="1" applyBorder="1" applyAlignment="1" applyProtection="1" quotePrefix="1">
      <alignment horizontal="center" vertical="center"/>
      <protection/>
    </xf>
    <xf numFmtId="0" fontId="0" fillId="2" borderId="82" xfId="19" applyFont="1" applyFill="1" applyBorder="1" applyAlignment="1" applyProtection="1" quotePrefix="1">
      <alignment horizontal="center" vertical="center"/>
      <protection/>
    </xf>
    <xf numFmtId="3" fontId="1" fillId="0" borderId="83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83" xfId="0" applyNumberFormat="1" applyFont="1" applyBorder="1" applyAlignment="1">
      <alignment vertical="center"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80" xfId="0" applyFont="1" applyFill="1" applyBorder="1" applyAlignment="1" applyProtection="1">
      <alignment horizontal="center" vertical="center"/>
      <protection/>
    </xf>
    <xf numFmtId="0" fontId="1" fillId="2" borderId="82" xfId="0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165" fontId="3" fillId="2" borderId="81" xfId="0" applyNumberFormat="1" applyFont="1" applyFill="1" applyBorder="1" applyAlignment="1" applyProtection="1" quotePrefix="1">
      <alignment horizontal="center" vertical="center"/>
      <protection/>
    </xf>
    <xf numFmtId="3" fontId="1" fillId="0" borderId="86" xfId="16" applyNumberFormat="1" applyFont="1" applyFill="1" applyBorder="1" applyAlignment="1" applyProtection="1">
      <alignment vertical="center" wrapText="1"/>
      <protection/>
    </xf>
    <xf numFmtId="0" fontId="3" fillId="2" borderId="3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Border="1" applyAlignment="1" applyProtection="1">
      <alignment vertical="center" wrapText="1"/>
      <protection/>
    </xf>
    <xf numFmtId="165" fontId="3" fillId="0" borderId="0" xfId="17" applyNumberFormat="1" applyFont="1" applyFill="1" applyBorder="1" applyAlignment="1" applyProtection="1" quotePrefix="1">
      <alignment horizontal="center" vertical="center"/>
      <protection/>
    </xf>
    <xf numFmtId="164" fontId="3" fillId="2" borderId="14" xfId="17" applyNumberFormat="1" applyFont="1" applyFill="1" applyBorder="1" applyAlignment="1" applyProtection="1" quotePrefix="1">
      <alignment horizontal="center" vertical="center"/>
      <protection/>
    </xf>
    <xf numFmtId="0" fontId="3" fillId="2" borderId="14" xfId="17" applyFont="1" applyFill="1" applyBorder="1" applyAlignment="1" applyProtection="1" quotePrefix="1">
      <alignment horizontal="center" vertical="center"/>
      <protection/>
    </xf>
    <xf numFmtId="0" fontId="3" fillId="2" borderId="34" xfId="17" applyFont="1" applyFill="1" applyBorder="1" applyAlignment="1" applyProtection="1" quotePrefix="1">
      <alignment horizontal="center" vertical="center"/>
      <protection/>
    </xf>
    <xf numFmtId="3" fontId="1" fillId="0" borderId="87" xfId="16" applyNumberFormat="1" applyFont="1" applyFill="1" applyBorder="1" applyAlignment="1" applyProtection="1">
      <alignment vertical="center" wrapText="1"/>
      <protection/>
    </xf>
    <xf numFmtId="3" fontId="1" fillId="0" borderId="88" xfId="16" applyNumberFormat="1" applyFont="1" applyFill="1" applyBorder="1" applyAlignment="1" applyProtection="1">
      <alignment vertical="center" wrapText="1"/>
      <protection/>
    </xf>
    <xf numFmtId="3" fontId="1" fillId="0" borderId="89" xfId="16" applyNumberFormat="1" applyFont="1" applyFill="1" applyBorder="1" applyAlignment="1" applyProtection="1">
      <alignment vertical="center" wrapText="1"/>
      <protection/>
    </xf>
    <xf numFmtId="165" fontId="3" fillId="2" borderId="16" xfId="17" applyNumberFormat="1" applyFont="1" applyFill="1" applyBorder="1" applyAlignment="1" applyProtection="1" quotePrefix="1">
      <alignment horizontal="center" vertical="center"/>
      <protection/>
    </xf>
    <xf numFmtId="0" fontId="3" fillId="2" borderId="16" xfId="17" applyFont="1" applyFill="1" applyBorder="1" applyAlignment="1" applyProtection="1">
      <alignment vertical="center" wrapText="1"/>
      <protection/>
    </xf>
    <xf numFmtId="0" fontId="3" fillId="2" borderId="36" xfId="17" applyFont="1" applyFill="1" applyBorder="1" applyAlignment="1" applyProtection="1">
      <alignment vertical="center" wrapText="1"/>
      <protection/>
    </xf>
    <xf numFmtId="165" fontId="3" fillId="2" borderId="36" xfId="17" applyNumberFormat="1" applyFont="1" applyFill="1" applyBorder="1" applyAlignment="1" applyProtection="1" quotePrefix="1">
      <alignment horizontal="center" vertical="center"/>
      <protection/>
    </xf>
    <xf numFmtId="0" fontId="3" fillId="2" borderId="90" xfId="17" applyFont="1" applyFill="1" applyBorder="1" applyAlignment="1" applyProtection="1">
      <alignment vertical="center" wrapText="1"/>
      <protection/>
    </xf>
    <xf numFmtId="165" fontId="3" fillId="2" borderId="90" xfId="17" applyNumberFormat="1" applyFont="1" applyFill="1" applyBorder="1" applyAlignment="1" applyProtection="1" quotePrefix="1">
      <alignment horizontal="center" vertical="center"/>
      <protection/>
    </xf>
    <xf numFmtId="0" fontId="0" fillId="2" borderId="91" xfId="16" applyFont="1" applyFill="1" applyBorder="1" applyAlignment="1" applyProtection="1" quotePrefix="1">
      <alignment horizontal="center" vertical="center"/>
      <protection/>
    </xf>
    <xf numFmtId="0" fontId="0" fillId="2" borderId="92" xfId="16" applyFont="1" applyFill="1" applyBorder="1" applyAlignment="1" applyProtection="1" quotePrefix="1">
      <alignment horizontal="center" vertical="center"/>
      <protection/>
    </xf>
    <xf numFmtId="0" fontId="0" fillId="2" borderId="93" xfId="16" applyFont="1" applyFill="1" applyBorder="1" applyAlignment="1" applyProtection="1" quotePrefix="1">
      <alignment horizontal="center" vertical="center"/>
      <protection/>
    </xf>
    <xf numFmtId="0" fontId="0" fillId="2" borderId="94" xfId="16" applyFont="1" applyFill="1" applyBorder="1" applyAlignment="1" applyProtection="1" quotePrefix="1">
      <alignment horizontal="center" vertical="center"/>
      <protection/>
    </xf>
    <xf numFmtId="0" fontId="3" fillId="2" borderId="63" xfId="17" applyFont="1" applyFill="1" applyBorder="1" applyAlignment="1" applyProtection="1" quotePrefix="1">
      <alignment horizontal="center" vertical="center"/>
      <protection/>
    </xf>
    <xf numFmtId="3" fontId="1" fillId="0" borderId="95" xfId="16" applyNumberFormat="1" applyFont="1" applyFill="1" applyBorder="1" applyAlignment="1" applyProtection="1">
      <alignment vertical="center" wrapText="1"/>
      <protection/>
    </xf>
    <xf numFmtId="165" fontId="3" fillId="2" borderId="32" xfId="17" applyNumberFormat="1" applyFont="1" applyFill="1" applyBorder="1" applyAlignment="1" applyProtection="1" quotePrefix="1">
      <alignment horizontal="center" vertical="center"/>
      <protection/>
    </xf>
    <xf numFmtId="164" fontId="13" fillId="2" borderId="59" xfId="17" applyNumberFormat="1" applyFont="1" applyFill="1" applyBorder="1" applyAlignment="1" applyProtection="1">
      <alignment/>
      <protection/>
    </xf>
    <xf numFmtId="0" fontId="6" fillId="2" borderId="96" xfId="17" applyFont="1" applyFill="1" applyBorder="1" applyAlignment="1" applyProtection="1">
      <alignment vertical="center" wrapText="1"/>
      <protection/>
    </xf>
    <xf numFmtId="165" fontId="3" fillId="2" borderId="96" xfId="17" applyNumberFormat="1" applyFont="1" applyFill="1" applyBorder="1" applyAlignment="1" applyProtection="1" quotePrefix="1">
      <alignment horizontal="center" vertical="center"/>
      <protection/>
    </xf>
    <xf numFmtId="3" fontId="1" fillId="0" borderId="97" xfId="16" applyNumberFormat="1" applyFont="1" applyFill="1" applyBorder="1" applyAlignment="1" applyProtection="1">
      <alignment vertical="center" wrapText="1"/>
      <protection/>
    </xf>
    <xf numFmtId="3" fontId="1" fillId="0" borderId="98" xfId="16" applyNumberFormat="1" applyFont="1" applyFill="1" applyBorder="1" applyAlignment="1" applyProtection="1">
      <alignment vertical="center" wrapText="1"/>
      <protection/>
    </xf>
    <xf numFmtId="0" fontId="3" fillId="2" borderId="61" xfId="17" applyFont="1" applyFill="1" applyBorder="1" applyAlignment="1" applyProtection="1" quotePrefix="1">
      <alignment horizontal="center" vertical="center"/>
      <protection/>
    </xf>
    <xf numFmtId="0" fontId="3" fillId="2" borderId="32" xfId="17" applyFont="1" applyFill="1" applyBorder="1" applyAlignment="1" applyProtection="1">
      <alignment vertical="center" wrapText="1"/>
      <protection/>
    </xf>
    <xf numFmtId="164" fontId="3" fillId="2" borderId="99" xfId="17" applyNumberFormat="1" applyFont="1" applyFill="1" applyBorder="1" applyAlignment="1" applyProtection="1" quotePrefix="1">
      <alignment horizontal="center" vertical="center"/>
      <protection/>
    </xf>
    <xf numFmtId="0" fontId="6" fillId="2" borderId="33" xfId="17" applyFont="1" applyFill="1" applyBorder="1" applyAlignment="1" applyProtection="1">
      <alignment vertical="center" wrapText="1"/>
      <protection/>
    </xf>
    <xf numFmtId="165" fontId="3" fillId="2" borderId="33" xfId="17" applyNumberFormat="1" applyFont="1" applyFill="1" applyBorder="1" applyAlignment="1" applyProtection="1" quotePrefix="1">
      <alignment horizontal="center" vertical="center"/>
      <protection/>
    </xf>
    <xf numFmtId="164" fontId="13" fillId="2" borderId="3" xfId="17" applyNumberFormat="1" applyFont="1" applyFill="1" applyBorder="1" applyAlignment="1" applyProtection="1">
      <alignment/>
      <protection/>
    </xf>
    <xf numFmtId="0" fontId="6" fillId="2" borderId="9" xfId="17" applyFont="1" applyFill="1" applyBorder="1" applyAlignment="1" applyProtection="1">
      <alignment vertical="center" wrapText="1"/>
      <protection/>
    </xf>
    <xf numFmtId="165" fontId="3" fillId="2" borderId="9" xfId="17" applyNumberFormat="1" applyFont="1" applyFill="1" applyBorder="1" applyAlignment="1" applyProtection="1" quotePrefix="1">
      <alignment horizontal="center" vertical="center"/>
      <protection/>
    </xf>
    <xf numFmtId="3" fontId="1" fillId="0" borderId="49" xfId="16" applyNumberFormat="1" applyFont="1" applyFill="1" applyBorder="1" applyAlignment="1" applyProtection="1">
      <alignment vertical="center" wrapText="1"/>
      <protection/>
    </xf>
    <xf numFmtId="3" fontId="1" fillId="0" borderId="100" xfId="16" applyNumberFormat="1" applyFont="1" applyFill="1" applyBorder="1" applyAlignment="1" applyProtection="1">
      <alignment vertical="center" wrapText="1"/>
      <protection/>
    </xf>
    <xf numFmtId="164" fontId="3" fillId="2" borderId="3" xfId="17" applyNumberFormat="1" applyFont="1" applyFill="1" applyBorder="1" applyAlignment="1" applyProtection="1" quotePrefix="1">
      <alignment horizontal="center" vertical="center"/>
      <protection/>
    </xf>
    <xf numFmtId="0" fontId="6" fillId="2" borderId="9" xfId="17" applyFont="1" applyFill="1" applyBorder="1" applyAlignment="1" applyProtection="1">
      <alignment vertical="center" wrapText="1"/>
      <protection/>
    </xf>
    <xf numFmtId="164" fontId="13" fillId="0" borderId="0" xfId="18" applyNumberFormat="1" applyFont="1" applyFill="1" applyBorder="1" applyAlignment="1" applyProtection="1">
      <alignment/>
      <protection/>
    </xf>
    <xf numFmtId="0" fontId="6" fillId="0" borderId="0" xfId="18" applyFont="1" applyFill="1" applyBorder="1" applyAlignment="1" applyProtection="1">
      <alignment vertical="center" wrapText="1"/>
      <protection/>
    </xf>
    <xf numFmtId="165" fontId="3" fillId="0" borderId="0" xfId="18" applyNumberFormat="1" applyFont="1" applyFill="1" applyBorder="1" applyAlignment="1" applyProtection="1" quotePrefix="1">
      <alignment horizontal="center" vertical="center"/>
      <protection/>
    </xf>
    <xf numFmtId="0" fontId="0" fillId="0" borderId="0" xfId="19" applyFont="1" applyFill="1" applyBorder="1" applyAlignment="1" applyProtection="1">
      <alignment/>
      <protection/>
    </xf>
    <xf numFmtId="0" fontId="0" fillId="2" borderId="91" xfId="19" applyFont="1" applyFill="1" applyBorder="1" applyAlignment="1" applyProtection="1" quotePrefix="1">
      <alignment horizontal="center" vertical="center"/>
      <protection/>
    </xf>
    <xf numFmtId="0" fontId="0" fillId="2" borderId="92" xfId="19" applyFont="1" applyFill="1" applyBorder="1" applyAlignment="1" applyProtection="1" quotePrefix="1">
      <alignment horizontal="center" vertical="center"/>
      <protection/>
    </xf>
    <xf numFmtId="0" fontId="0" fillId="2" borderId="94" xfId="19" applyFont="1" applyFill="1" applyBorder="1" applyAlignment="1" applyProtection="1" quotePrefix="1">
      <alignment horizontal="center" vertical="center"/>
      <protection/>
    </xf>
    <xf numFmtId="165" fontId="3" fillId="2" borderId="16" xfId="18" applyNumberFormat="1" applyFont="1" applyFill="1" applyBorder="1" applyAlignment="1" applyProtection="1" quotePrefix="1">
      <alignment horizontal="center" vertical="center"/>
      <protection/>
    </xf>
    <xf numFmtId="3" fontId="1" fillId="0" borderId="16" xfId="19" applyNumberFormat="1" applyFont="1" applyFill="1" applyBorder="1" applyAlignment="1" applyProtection="1">
      <alignment horizontal="right" vertical="center"/>
      <protection locked="0"/>
    </xf>
    <xf numFmtId="0" fontId="3" fillId="2" borderId="16" xfId="18" applyFont="1" applyFill="1" applyBorder="1" applyAlignment="1" applyProtection="1">
      <alignment vertical="center" wrapText="1"/>
      <protection/>
    </xf>
    <xf numFmtId="0" fontId="3" fillId="2" borderId="28" xfId="18" applyFont="1" applyFill="1" applyBorder="1" applyAlignment="1" applyProtection="1" quotePrefix="1">
      <alignment horizontal="center" vertical="center"/>
      <protection/>
    </xf>
    <xf numFmtId="0" fontId="3" fillId="2" borderId="31" xfId="18" applyFont="1" applyFill="1" applyBorder="1" applyAlignment="1" applyProtection="1" quotePrefix="1">
      <alignment horizontal="center" vertical="center"/>
      <protection/>
    </xf>
    <xf numFmtId="0" fontId="3" fillId="2" borderId="32" xfId="18" applyFont="1" applyFill="1" applyBorder="1" applyAlignment="1" applyProtection="1">
      <alignment vertical="center" wrapText="1"/>
      <protection/>
    </xf>
    <xf numFmtId="165" fontId="3" fillId="2" borderId="32" xfId="18" applyNumberFormat="1" applyFont="1" applyFill="1" applyBorder="1" applyAlignment="1" applyProtection="1" quotePrefix="1">
      <alignment horizontal="center" vertical="center"/>
      <protection/>
    </xf>
    <xf numFmtId="3" fontId="1" fillId="0" borderId="32" xfId="19" applyNumberFormat="1" applyFont="1" applyFill="1" applyBorder="1" applyAlignment="1" applyProtection="1">
      <alignment horizontal="right" vertical="center"/>
      <protection locked="0"/>
    </xf>
    <xf numFmtId="164" fontId="3" fillId="2" borderId="101" xfId="18" applyNumberFormat="1" applyFont="1" applyFill="1" applyBorder="1" applyAlignment="1" applyProtection="1" quotePrefix="1">
      <alignment horizontal="center" vertical="center"/>
      <protection/>
    </xf>
    <xf numFmtId="0" fontId="6" fillId="2" borderId="96" xfId="18" applyFont="1" applyFill="1" applyBorder="1" applyAlignment="1" applyProtection="1">
      <alignment vertical="center" wrapText="1"/>
      <protection/>
    </xf>
    <xf numFmtId="165" fontId="3" fillId="2" borderId="96" xfId="18" applyNumberFormat="1" applyFont="1" applyFill="1" applyBorder="1" applyAlignment="1" applyProtection="1" quotePrefix="1">
      <alignment horizontal="center" vertical="center"/>
      <protection/>
    </xf>
    <xf numFmtId="3" fontId="1" fillId="0" borderId="96" xfId="19" applyNumberFormat="1" applyFont="1" applyFill="1" applyBorder="1" applyAlignment="1" applyProtection="1">
      <alignment horizontal="right" vertical="center"/>
      <protection locked="0"/>
    </xf>
    <xf numFmtId="3" fontId="1" fillId="0" borderId="98" xfId="19" applyNumberFormat="1" applyFont="1" applyFill="1" applyBorder="1" applyAlignment="1" applyProtection="1">
      <alignment horizontal="right" vertical="center"/>
      <protection locked="0"/>
    </xf>
    <xf numFmtId="0" fontId="3" fillId="2" borderId="29" xfId="18" applyFont="1" applyFill="1" applyBorder="1" applyAlignment="1" applyProtection="1" quotePrefix="1">
      <alignment horizontal="center" vertical="center"/>
      <protection/>
    </xf>
    <xf numFmtId="0" fontId="3" fillId="2" borderId="19" xfId="18" applyFont="1" applyFill="1" applyBorder="1" applyAlignment="1" applyProtection="1">
      <alignment vertical="center" wrapText="1"/>
      <protection/>
    </xf>
    <xf numFmtId="165" fontId="3" fillId="2" borderId="19" xfId="18" applyNumberFormat="1" applyFont="1" applyFill="1" applyBorder="1" applyAlignment="1" applyProtection="1" quotePrefix="1">
      <alignment horizontal="center" vertical="center"/>
      <protection/>
    </xf>
    <xf numFmtId="3" fontId="1" fillId="0" borderId="19" xfId="19" applyNumberFormat="1" applyFont="1" applyFill="1" applyBorder="1" applyAlignment="1" applyProtection="1">
      <alignment horizontal="right" vertical="center"/>
      <protection locked="0"/>
    </xf>
    <xf numFmtId="3" fontId="1" fillId="0" borderId="83" xfId="19" applyNumberFormat="1" applyFont="1" applyFill="1" applyBorder="1" applyAlignment="1" applyProtection="1">
      <alignment horizontal="right" vertical="center"/>
      <protection locked="0"/>
    </xf>
    <xf numFmtId="164" fontId="3" fillId="2" borderId="55" xfId="18" applyNumberFormat="1" applyFont="1" applyFill="1" applyBorder="1" applyAlignment="1" applyProtection="1" quotePrefix="1">
      <alignment horizontal="center" vertical="center"/>
      <protection/>
    </xf>
    <xf numFmtId="0" fontId="6" fillId="2" borderId="33" xfId="18" applyFont="1" applyFill="1" applyBorder="1" applyAlignment="1" applyProtection="1">
      <alignment vertical="center" wrapText="1"/>
      <protection/>
    </xf>
    <xf numFmtId="165" fontId="3" fillId="2" borderId="33" xfId="18" applyNumberFormat="1" applyFont="1" applyFill="1" applyBorder="1" applyAlignment="1" applyProtection="1" quotePrefix="1">
      <alignment horizontal="center" vertical="center"/>
      <protection/>
    </xf>
    <xf numFmtId="3" fontId="1" fillId="0" borderId="33" xfId="19" applyNumberFormat="1" applyFont="1" applyFill="1" applyBorder="1" applyAlignment="1" applyProtection="1">
      <alignment horizontal="right" vertical="center"/>
      <protection locked="0"/>
    </xf>
    <xf numFmtId="3" fontId="1" fillId="0" borderId="78" xfId="19" applyNumberFormat="1" applyFont="1" applyFill="1" applyBorder="1" applyAlignment="1" applyProtection="1">
      <alignment horizontal="right" vertical="center"/>
      <protection locked="0"/>
    </xf>
    <xf numFmtId="164" fontId="13" fillId="2" borderId="53" xfId="18" applyNumberFormat="1" applyFont="1" applyFill="1" applyBorder="1" applyAlignment="1" applyProtection="1">
      <alignment/>
      <protection/>
    </xf>
    <xf numFmtId="0" fontId="6" fillId="2" borderId="21" xfId="18" applyFont="1" applyFill="1" applyBorder="1" applyAlignment="1" applyProtection="1">
      <alignment vertical="center" wrapText="1"/>
      <protection/>
    </xf>
    <xf numFmtId="165" fontId="3" fillId="2" borderId="21" xfId="18" applyNumberFormat="1" applyFont="1" applyFill="1" applyBorder="1" applyAlignment="1" applyProtection="1" quotePrefix="1">
      <alignment horizontal="center" vertical="center"/>
      <protection/>
    </xf>
    <xf numFmtId="3" fontId="1" fillId="0" borderId="21" xfId="19" applyNumberFormat="1" applyFont="1" applyFill="1" applyBorder="1" applyAlignment="1" applyProtection="1">
      <alignment horizontal="right" vertical="center"/>
      <protection locked="0"/>
    </xf>
    <xf numFmtId="3" fontId="1" fillId="0" borderId="102" xfId="19" applyNumberFormat="1" applyFont="1" applyFill="1" applyBorder="1" applyAlignment="1" applyProtection="1">
      <alignment horizontal="right" vertical="center"/>
      <protection locked="0"/>
    </xf>
    <xf numFmtId="164" fontId="13" fillId="2" borderId="26" xfId="18" applyNumberFormat="1" applyFont="1" applyFill="1" applyBorder="1" applyAlignment="1" applyProtection="1">
      <alignment/>
      <protection/>
    </xf>
    <xf numFmtId="0" fontId="6" fillId="2" borderId="9" xfId="18" applyFont="1" applyFill="1" applyBorder="1" applyAlignment="1" applyProtection="1">
      <alignment vertical="center" wrapText="1"/>
      <protection/>
    </xf>
    <xf numFmtId="165" fontId="3" fillId="2" borderId="9" xfId="18" applyNumberFormat="1" applyFont="1" applyFill="1" applyBorder="1" applyAlignment="1" applyProtection="1" quotePrefix="1">
      <alignment horizontal="center" vertical="center"/>
      <protection/>
    </xf>
    <xf numFmtId="3" fontId="1" fillId="0" borderId="9" xfId="19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0" fontId="0" fillId="2" borderId="10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05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/>
      <protection/>
    </xf>
    <xf numFmtId="0" fontId="3" fillId="2" borderId="107" xfId="0" applyFont="1" applyFill="1" applyBorder="1" applyAlignment="1" applyProtection="1">
      <alignment horizontal="center" vertical="center"/>
      <protection/>
    </xf>
    <xf numFmtId="0" fontId="3" fillId="2" borderId="108" xfId="0" applyFont="1" applyFill="1" applyBorder="1" applyAlignment="1" applyProtection="1">
      <alignment horizontal="center" vertical="center"/>
      <protection/>
    </xf>
    <xf numFmtId="0" fontId="3" fillId="2" borderId="109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99" xfId="16" applyFont="1" applyFill="1" applyBorder="1" applyAlignment="1" applyProtection="1">
      <alignment horizontal="center" vertical="center" wrapText="1"/>
      <protection/>
    </xf>
    <xf numFmtId="0" fontId="0" fillId="2" borderId="103" xfId="16" applyFont="1" applyFill="1" applyBorder="1" applyAlignment="1" applyProtection="1">
      <alignment horizontal="center" vertical="center"/>
      <protection/>
    </xf>
    <xf numFmtId="0" fontId="0" fillId="2" borderId="33" xfId="16" applyFont="1" applyFill="1" applyBorder="1" applyAlignment="1" applyProtection="1">
      <alignment horizontal="center" vertical="center"/>
      <protection/>
    </xf>
    <xf numFmtId="0" fontId="0" fillId="2" borderId="103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 wrapText="1"/>
      <protection/>
    </xf>
    <xf numFmtId="0" fontId="0" fillId="2" borderId="110" xfId="16" applyFont="1" applyFill="1" applyBorder="1" applyAlignment="1" applyProtection="1">
      <alignment horizontal="center" vertical="center"/>
      <protection/>
    </xf>
    <xf numFmtId="0" fontId="0" fillId="2" borderId="111" xfId="16" applyFont="1" applyFill="1" applyBorder="1" applyAlignment="1" applyProtection="1">
      <alignment horizontal="center" vertical="center"/>
      <protection/>
    </xf>
    <xf numFmtId="0" fontId="3" fillId="0" borderId="0" xfId="19" applyFont="1" applyFill="1" applyAlignment="1" applyProtection="1">
      <alignment vertical="top" wrapText="1"/>
      <protection/>
    </xf>
    <xf numFmtId="0" fontId="1" fillId="2" borderId="1" xfId="19" applyFont="1" applyFill="1" applyBorder="1" applyAlignment="1" applyProtection="1">
      <alignment horizontal="center" vertical="center" wrapText="1"/>
      <protection/>
    </xf>
    <xf numFmtId="0" fontId="1" fillId="2" borderId="2" xfId="19" applyFont="1" applyFill="1" applyBorder="1" applyAlignment="1" applyProtection="1">
      <alignment horizontal="center" vertical="center" wrapText="1"/>
      <protection/>
    </xf>
    <xf numFmtId="0" fontId="0" fillId="2" borderId="103" xfId="19" applyFont="1" applyFill="1" applyBorder="1" applyAlignment="1" applyProtection="1">
      <alignment horizontal="center" vertical="center"/>
      <protection/>
    </xf>
    <xf numFmtId="0" fontId="0" fillId="2" borderId="10" xfId="19" applyFont="1" applyFill="1" applyBorder="1" applyAlignment="1" applyProtection="1">
      <alignment horizontal="center" vertical="center"/>
      <protection/>
    </xf>
    <xf numFmtId="0" fontId="0" fillId="2" borderId="103" xfId="19" applyFont="1" applyFill="1" applyBorder="1" applyAlignment="1" applyProtection="1">
      <alignment horizontal="center" vertical="center" wrapText="1"/>
      <protection/>
    </xf>
    <xf numFmtId="0" fontId="0" fillId="2" borderId="110" xfId="19" applyFont="1" applyFill="1" applyBorder="1" applyAlignment="1" applyProtection="1">
      <alignment horizontal="center" vertical="center"/>
      <protection/>
    </xf>
    <xf numFmtId="0" fontId="0" fillId="2" borderId="111" xfId="19" applyFont="1" applyFill="1" applyBorder="1" applyAlignment="1" applyProtection="1">
      <alignment horizontal="center" vertical="center"/>
      <protection/>
    </xf>
    <xf numFmtId="0" fontId="3" fillId="2" borderId="112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center" vertical="center" wrapText="1"/>
      <protection/>
    </xf>
    <xf numFmtId="0" fontId="1" fillId="2" borderId="103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3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</cellXfs>
  <cellStyles count="14">
    <cellStyle name="Normal" xfId="0"/>
    <cellStyle name="Hyperlink" xfId="15"/>
    <cellStyle name="Navadno_List1" xfId="16"/>
    <cellStyle name="Navadno_RI-Priloga2 - sprememba 2010" xfId="17"/>
    <cellStyle name="Navadno_RI-Priloga2A - sprememba 2010" xfId="18"/>
    <cellStyle name="Navadno_RI-Priloga2A_MOJA" xfId="19"/>
    <cellStyle name="Normal_RI-Priloga2A - sprememba 2007" xfId="20"/>
    <cellStyle name="Normal_tab6" xfId="21"/>
    <cellStyle name="Followed Hyperlink" xfId="22"/>
    <cellStyle name="Percent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613</v>
      </c>
      <c r="D1" s="84" t="s">
        <v>552</v>
      </c>
      <c r="E1" s="112" t="s">
        <v>823</v>
      </c>
      <c r="F1" s="1"/>
    </row>
    <row r="2" spans="1:5" s="4" customFormat="1" ht="15" customHeight="1">
      <c r="A2" s="111" t="s">
        <v>824</v>
      </c>
      <c r="B2" s="86"/>
      <c r="C2" s="86"/>
      <c r="D2" s="86"/>
      <c r="E2" s="86"/>
    </row>
    <row r="3" spans="1:5" s="4" customFormat="1" ht="15" customHeight="1">
      <c r="A3" s="82" t="s">
        <v>614</v>
      </c>
      <c r="D3" s="84" t="s">
        <v>553</v>
      </c>
      <c r="E3" s="112" t="s">
        <v>825</v>
      </c>
    </row>
    <row r="4" spans="1:5" s="4" customFormat="1" ht="15" customHeight="1">
      <c r="A4" s="112" t="s">
        <v>826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827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8" t="s">
        <v>331</v>
      </c>
      <c r="B8" s="308"/>
      <c r="C8" s="308"/>
      <c r="D8" s="308"/>
      <c r="E8" s="308"/>
      <c r="F8" s="5"/>
    </row>
    <row r="9" spans="1:6" ht="17.25" customHeight="1">
      <c r="A9" s="309">
        <f>"na dan "&amp;podatki!B1</f>
        <v>0</v>
      </c>
      <c r="B9" s="309"/>
      <c r="C9" s="309"/>
      <c r="D9" s="309"/>
      <c r="E9" s="309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2" t="s">
        <v>333</v>
      </c>
      <c r="D12" s="304" t="s">
        <v>334</v>
      </c>
      <c r="E12" s="305"/>
      <c r="F12" s="133"/>
    </row>
    <row r="13" spans="1:8" ht="12.75">
      <c r="A13" s="10" t="s">
        <v>335</v>
      </c>
      <c r="B13" s="16" t="s">
        <v>336</v>
      </c>
      <c r="C13" s="310"/>
      <c r="D13" s="306"/>
      <c r="E13" s="307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710</v>
      </c>
      <c r="C16" s="19">
        <v>1</v>
      </c>
      <c r="D16" s="117" t="str">
        <f>podatki!B2</f>
        <v>&gt;&gt;1^DATA1</v>
      </c>
      <c r="E16" s="126" t="str">
        <f>podatki!C2</f>
        <v>&gt;&gt;1^DATA2</v>
      </c>
      <c r="F16" s="134"/>
    </row>
    <row r="17" spans="1:8" ht="12.75">
      <c r="A17" s="23" t="s">
        <v>340</v>
      </c>
      <c r="B17" s="24" t="s">
        <v>697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698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699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711</v>
      </c>
      <c r="C27" s="19">
        <v>12</v>
      </c>
      <c r="D27" s="121">
        <f>podatki!B13</f>
        <v>0</v>
      </c>
      <c r="E27" s="130">
        <f>podatki!C13</f>
        <v>0</v>
      </c>
      <c r="F27" s="133"/>
      <c r="G27" s="7"/>
      <c r="H27" s="7"/>
    </row>
    <row r="28" spans="1:8" ht="12.75">
      <c r="A28" s="23" t="s">
        <v>357</v>
      </c>
      <c r="B28" s="24" t="s">
        <v>713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0</v>
      </c>
      <c r="E29" s="128">
        <f>podatki!C15</f>
        <v>0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0</v>
      </c>
      <c r="E32" s="128">
        <f>podatki!C18</f>
        <v>0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0</v>
      </c>
      <c r="E34" s="128">
        <f>podatki!C20</f>
        <v>0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0</v>
      </c>
      <c r="E36" s="128">
        <f>podatki!C22</f>
        <v>0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0</v>
      </c>
      <c r="E47" s="130">
        <f>podatki!C33</f>
        <v>0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0</v>
      </c>
      <c r="E49" s="126">
        <f>podatki!C35</f>
        <v>0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0</v>
      </c>
      <c r="E52" s="128">
        <f>podatki!C38</f>
        <v>0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0</v>
      </c>
      <c r="E54" s="128">
        <f>podatki!C40</f>
        <v>0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0</v>
      </c>
      <c r="E57" s="128">
        <f>podatki!C43</f>
        <v>0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0</v>
      </c>
      <c r="E59" s="130">
        <f>podatki!C45</f>
        <v>0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0</v>
      </c>
      <c r="E60" s="127">
        <f>podatki!C46</f>
        <v>0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409</v>
      </c>
      <c r="B62" s="27" t="s">
        <v>700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701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702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0</v>
      </c>
      <c r="E75" s="126">
        <f>podatki!C61</f>
        <v>0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3" t="s">
        <v>205</v>
      </c>
      <c r="B78" s="303"/>
      <c r="C78" s="303"/>
      <c r="D78" s="303"/>
      <c r="E78" s="303"/>
    </row>
    <row r="79" spans="1:5" ht="30.75" customHeight="1">
      <c r="A79" s="303" t="s">
        <v>248</v>
      </c>
      <c r="B79" s="303"/>
      <c r="C79" s="303"/>
      <c r="D79" s="303"/>
      <c r="E79" s="303"/>
    </row>
  </sheetData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613</v>
      </c>
      <c r="G1" s="84" t="s">
        <v>552</v>
      </c>
      <c r="H1" s="112" t="s">
        <v>823</v>
      </c>
    </row>
    <row r="2" spans="1:8" s="4" customFormat="1" ht="15" customHeight="1">
      <c r="A2" s="111" t="s">
        <v>824</v>
      </c>
      <c r="B2" s="86"/>
      <c r="C2" s="86"/>
      <c r="G2" s="86"/>
      <c r="H2" s="86"/>
    </row>
    <row r="3" spans="1:8" s="4" customFormat="1" ht="15" customHeight="1">
      <c r="A3" s="82" t="s">
        <v>614</v>
      </c>
      <c r="G3" s="84" t="s">
        <v>553</v>
      </c>
      <c r="H3" s="112" t="s">
        <v>825</v>
      </c>
    </row>
    <row r="4" spans="1:8" s="4" customFormat="1" ht="15" customHeight="1">
      <c r="A4" s="112" t="s">
        <v>826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827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>B14+1</f>
        <v>0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>B15+1</f>
        <v>0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>B16+1</f>
        <v>0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>B17+1</f>
        <v>0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>B18+1</f>
        <v>0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>B19+1</f>
        <v>0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>B20+1</f>
        <v>0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>B21+1</f>
        <v>0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>B22+1</f>
        <v>0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>B23+1</f>
        <v>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>B24+1</f>
        <v>0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>B25+1</f>
        <v>0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>B26+1</f>
        <v>0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>B27+1</f>
        <v>0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>B28+1</f>
        <v>0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>B29+1</f>
        <v>0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>B30+1</f>
        <v>0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>B31+1</f>
        <v>0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>B32+1</f>
        <v>0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>B33+1</f>
        <v>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>B34+1</f>
        <v>0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>B35+1</f>
        <v>0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>B36+1</f>
        <v>0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3" t="s">
        <v>245</v>
      </c>
      <c r="B39" s="303"/>
      <c r="C39" s="303"/>
      <c r="D39" s="303"/>
      <c r="E39" s="303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3" t="s">
        <v>248</v>
      </c>
      <c r="B40" s="303"/>
      <c r="C40" s="303"/>
      <c r="D40" s="303"/>
      <c r="E40" s="303"/>
      <c r="F40" s="312"/>
      <c r="G40" s="312"/>
      <c r="H40" s="312"/>
      <c r="I40" s="312"/>
      <c r="J40" s="312"/>
      <c r="K40" s="312"/>
      <c r="L40" s="312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613</v>
      </c>
      <c r="F1" s="84" t="s">
        <v>552</v>
      </c>
      <c r="G1" s="112" t="s">
        <v>823</v>
      </c>
      <c r="H1" s="1"/>
    </row>
    <row r="2" spans="1:7" s="4" customFormat="1" ht="15" customHeight="1">
      <c r="A2" s="111" t="s">
        <v>824</v>
      </c>
      <c r="B2" s="86"/>
      <c r="C2" s="86"/>
      <c r="F2" s="86"/>
      <c r="G2" s="86"/>
    </row>
    <row r="3" spans="1:7" s="4" customFormat="1" ht="15" customHeight="1">
      <c r="A3" s="82" t="s">
        <v>614</v>
      </c>
      <c r="F3" s="84" t="s">
        <v>553</v>
      </c>
      <c r="G3" s="112" t="s">
        <v>825</v>
      </c>
    </row>
    <row r="4" spans="1:7" s="4" customFormat="1" ht="15" customHeight="1">
      <c r="A4" s="112" t="s">
        <v>826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827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695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>B14+1</f>
        <v>0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>B15+1</f>
        <v>0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>B16+1</f>
        <v>0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>B17+1</f>
        <v>0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>B18+1</f>
        <v>0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>B19+1</f>
        <v>0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621</v>
      </c>
      <c r="B21" s="78">
        <f>B20+1</f>
        <v>0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622</v>
      </c>
      <c r="B22" s="78">
        <f>B21+1</f>
        <v>0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623</v>
      </c>
      <c r="B23" s="78">
        <f>B22+1</f>
        <v>0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>B23+1</f>
        <v>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>B24+1</f>
        <v>0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>B25+1</f>
        <v>0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>B26+1</f>
        <v>0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>B27+1</f>
        <v>0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>B28+1</f>
        <v>0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>B29+1</f>
        <v>0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>B30+1</f>
        <v>0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>B31+1</f>
        <v>0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>B32+1</f>
        <v>0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241</v>
      </c>
      <c r="B34" s="78">
        <f>B33+1</f>
        <v>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577</v>
      </c>
      <c r="B35" s="78">
        <f>B34+1</f>
        <v>0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578</v>
      </c>
      <c r="B36" s="78">
        <f>B35+1</f>
        <v>0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>B36+1</f>
        <v>0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>B37+1</f>
        <v>0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>B38+1</f>
        <v>0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582</v>
      </c>
      <c r="B40" s="78">
        <f>B39+1</f>
        <v>0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>B40+1</f>
        <v>0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>B41+1</f>
        <v>0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>B42+1</f>
        <v>0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>B43+1</f>
        <v>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>B44+1</f>
        <v>0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>B45+1</f>
        <v>0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>B46+1</f>
        <v>0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>B47+1</f>
        <v>0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>B48+1</f>
        <v>0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>B49+1</f>
        <v>0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3" t="s">
        <v>245</v>
      </c>
      <c r="B52" s="303"/>
      <c r="C52" s="303"/>
      <c r="D52" s="303"/>
      <c r="E52" s="303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3" t="s">
        <v>248</v>
      </c>
      <c r="B53" s="303"/>
      <c r="C53" s="303"/>
      <c r="D53" s="303"/>
      <c r="E53" s="303"/>
      <c r="F53" s="312"/>
      <c r="G53" s="312"/>
      <c r="H53" s="312"/>
      <c r="I53" s="312"/>
      <c r="J53" s="312"/>
      <c r="K53" s="312"/>
      <c r="L53" s="312"/>
    </row>
  </sheetData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613</v>
      </c>
      <c r="D1" s="84" t="s">
        <v>552</v>
      </c>
      <c r="E1" s="112" t="s">
        <v>823</v>
      </c>
      <c r="F1" s="1"/>
    </row>
    <row r="2" spans="1:5" s="4" customFormat="1" ht="15" customHeight="1">
      <c r="A2" s="111" t="s">
        <v>824</v>
      </c>
      <c r="B2" s="86"/>
      <c r="C2" s="86"/>
      <c r="D2" s="86"/>
      <c r="E2" s="86"/>
    </row>
    <row r="3" spans="1:5" s="4" customFormat="1" ht="15" customHeight="1">
      <c r="A3" s="82" t="s">
        <v>614</v>
      </c>
      <c r="D3" s="84" t="s">
        <v>553</v>
      </c>
      <c r="E3" s="112" t="s">
        <v>825</v>
      </c>
    </row>
    <row r="4" spans="1:5" s="4" customFormat="1" ht="15" customHeight="1">
      <c r="A4" s="112" t="s">
        <v>826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827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>
        <f>"od 1. januarja do "&amp;podatki!B1</f>
        <v>0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640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641</v>
      </c>
      <c r="E15" s="240" t="s">
        <v>642</v>
      </c>
      <c r="F15" s="125"/>
    </row>
    <row r="16" spans="1:6" s="2" customFormat="1" ht="22.5">
      <c r="A16" s="244"/>
      <c r="B16" s="245" t="s">
        <v>718</v>
      </c>
      <c r="C16" s="246">
        <v>101</v>
      </c>
      <c r="D16" s="247">
        <f>podatki!B63</f>
        <v>0</v>
      </c>
      <c r="E16" s="248">
        <f>podatki!C63</f>
        <v>0</v>
      </c>
      <c r="F16" s="3"/>
    </row>
    <row r="17" spans="1:6" s="2" customFormat="1" ht="22.5">
      <c r="A17" s="254"/>
      <c r="B17" s="255" t="s">
        <v>719</v>
      </c>
      <c r="C17" s="256">
        <f>C16+1</f>
        <v>0</v>
      </c>
      <c r="D17" s="257">
        <f>podatki!B64</f>
        <v>0</v>
      </c>
      <c r="E17" s="187">
        <f>podatki!C64</f>
        <v>0</v>
      </c>
      <c r="F17" s="3"/>
    </row>
    <row r="18" spans="1:6" s="2" customFormat="1" ht="22.5">
      <c r="A18" s="251" t="s">
        <v>720</v>
      </c>
      <c r="B18" s="252" t="s">
        <v>721</v>
      </c>
      <c r="C18" s="253">
        <f>C17+1</f>
        <v>0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722</v>
      </c>
      <c r="B19" s="250" t="s">
        <v>723</v>
      </c>
      <c r="C19" s="243">
        <f>C18+1</f>
        <v>0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724</v>
      </c>
      <c r="B20" s="232" t="s">
        <v>472</v>
      </c>
      <c r="C20" s="231">
        <f>C19+1</f>
        <v>0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725</v>
      </c>
      <c r="B21" s="232" t="s">
        <v>709</v>
      </c>
      <c r="C21" s="231">
        <f>C20+1</f>
        <v>0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726</v>
      </c>
      <c r="B22" s="232" t="s">
        <v>473</v>
      </c>
      <c r="C22" s="231">
        <f>C21+1</f>
        <v>0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727</v>
      </c>
      <c r="B23" s="232" t="s">
        <v>728</v>
      </c>
      <c r="C23" s="231">
        <f>C22+1</f>
        <v>0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729</v>
      </c>
      <c r="B24" s="232" t="s">
        <v>474</v>
      </c>
      <c r="C24" s="231">
        <f>C23+1</f>
        <v>0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730</v>
      </c>
      <c r="B25" s="232" t="s">
        <v>475</v>
      </c>
      <c r="C25" s="231">
        <f>C24+1</f>
        <v>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731</v>
      </c>
      <c r="B26" s="232" t="s">
        <v>476</v>
      </c>
      <c r="C26" s="231">
        <f>C25+1</f>
        <v>0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732</v>
      </c>
      <c r="B27" s="232" t="s">
        <v>477</v>
      </c>
      <c r="C27" s="231">
        <f>C26+1</f>
        <v>0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733</v>
      </c>
      <c r="B28" s="232" t="s">
        <v>734</v>
      </c>
      <c r="C28" s="231">
        <f>C27+1</f>
        <v>0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735</v>
      </c>
      <c r="B29" s="232" t="s">
        <v>418</v>
      </c>
      <c r="C29" s="231">
        <f>C28+1</f>
        <v>0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736</v>
      </c>
      <c r="B30" s="232" t="s">
        <v>478</v>
      </c>
      <c r="C30" s="231">
        <f>C29+1</f>
        <v>0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737</v>
      </c>
      <c r="B31" s="232" t="s">
        <v>738</v>
      </c>
      <c r="C31" s="231">
        <f>C30+1</f>
        <v>0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739</v>
      </c>
      <c r="B32" s="232" t="s">
        <v>479</v>
      </c>
      <c r="C32" s="231">
        <f>C31+1</f>
        <v>0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740</v>
      </c>
      <c r="B33" s="232" t="s">
        <v>480</v>
      </c>
      <c r="C33" s="231">
        <f>C32+1</f>
        <v>0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741</v>
      </c>
      <c r="B34" s="232" t="s">
        <v>481</v>
      </c>
      <c r="C34" s="231">
        <f>C33+1</f>
        <v>0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742</v>
      </c>
      <c r="B35" s="232" t="s">
        <v>482</v>
      </c>
      <c r="C35" s="231">
        <f>C34+1</f>
        <v>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743</v>
      </c>
      <c r="B36" s="232" t="s">
        <v>744</v>
      </c>
      <c r="C36" s="231">
        <f>C35+1</f>
        <v>0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745</v>
      </c>
      <c r="B37" s="232" t="s">
        <v>624</v>
      </c>
      <c r="C37" s="231">
        <f>C36+1</f>
        <v>0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746</v>
      </c>
      <c r="B38" s="232" t="s">
        <v>483</v>
      </c>
      <c r="C38" s="231">
        <f>C37+1</f>
        <v>0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747</v>
      </c>
      <c r="B39" s="232" t="s">
        <v>484</v>
      </c>
      <c r="C39" s="231">
        <f>C38+1</f>
        <v>0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748</v>
      </c>
      <c r="B40" s="232" t="s">
        <v>545</v>
      </c>
      <c r="C40" s="231">
        <f>C39+1</f>
        <v>0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749</v>
      </c>
      <c r="B41" s="232" t="s">
        <v>485</v>
      </c>
      <c r="C41" s="231">
        <f>C40+1</f>
        <v>0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750</v>
      </c>
      <c r="B42" s="232" t="s">
        <v>486</v>
      </c>
      <c r="C42" s="231">
        <f>C41+1</f>
        <v>0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751</v>
      </c>
      <c r="B43" s="232" t="s">
        <v>546</v>
      </c>
      <c r="C43" s="231">
        <f>C42+1</f>
        <v>0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752</v>
      </c>
      <c r="B44" s="232" t="s">
        <v>487</v>
      </c>
      <c r="C44" s="231">
        <f>C43+1</f>
        <v>0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753</v>
      </c>
      <c r="B45" s="232" t="s">
        <v>488</v>
      </c>
      <c r="C45" s="231">
        <f>C44+1</f>
        <v>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754</v>
      </c>
      <c r="B46" s="232" t="s">
        <v>755</v>
      </c>
      <c r="C46" s="231">
        <f>C45+1</f>
        <v>0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756</v>
      </c>
      <c r="B47" s="232" t="s">
        <v>489</v>
      </c>
      <c r="C47" s="231">
        <f>C46+1</f>
        <v>0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757</v>
      </c>
      <c r="B48" s="232" t="s">
        <v>490</v>
      </c>
      <c r="C48" s="231">
        <f>C47+1</f>
        <v>0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758</v>
      </c>
      <c r="B49" s="232" t="s">
        <v>491</v>
      </c>
      <c r="C49" s="231">
        <f>C48+1</f>
        <v>0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759</v>
      </c>
      <c r="B50" s="232" t="s">
        <v>492</v>
      </c>
      <c r="C50" s="231">
        <f>C49+1</f>
        <v>0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760</v>
      </c>
      <c r="B51" s="232" t="s">
        <v>493</v>
      </c>
      <c r="C51" s="231">
        <f>C50+1</f>
        <v>0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761</v>
      </c>
      <c r="B52" s="232" t="s">
        <v>494</v>
      </c>
      <c r="C52" s="231">
        <f>C51+1</f>
        <v>0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762</v>
      </c>
      <c r="B53" s="232" t="s">
        <v>495</v>
      </c>
      <c r="C53" s="231">
        <f>C52+1</f>
        <v>0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763</v>
      </c>
      <c r="B54" s="233" t="s">
        <v>496</v>
      </c>
      <c r="C54" s="234">
        <f>C53+1</f>
        <v>0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764</v>
      </c>
      <c r="B55" s="255" t="s">
        <v>765</v>
      </c>
      <c r="C55" s="256">
        <f>C54+1</f>
        <v>0</v>
      </c>
      <c r="D55" s="257">
        <f>podatki!B102</f>
        <v>0</v>
      </c>
      <c r="E55" s="187">
        <f>podatki!C102</f>
        <v>0</v>
      </c>
      <c r="F55" s="3"/>
    </row>
    <row r="56" spans="1:6" s="2" customFormat="1" ht="22.5">
      <c r="A56" s="249" t="s">
        <v>766</v>
      </c>
      <c r="B56" s="250" t="s">
        <v>767</v>
      </c>
      <c r="C56" s="243">
        <f>C55+1</f>
        <v>0</v>
      </c>
      <c r="D56" s="228">
        <f>podatki!B103</f>
        <v>0</v>
      </c>
      <c r="E56" s="190">
        <f>podatki!C103</f>
        <v>0</v>
      </c>
      <c r="F56" s="3"/>
    </row>
    <row r="57" spans="1:6" s="2" customFormat="1" ht="22.5">
      <c r="A57" s="226" t="s">
        <v>768</v>
      </c>
      <c r="B57" s="232" t="s">
        <v>703</v>
      </c>
      <c r="C57" s="231">
        <f>C56+1</f>
        <v>0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769</v>
      </c>
      <c r="B58" s="232" t="s">
        <v>497</v>
      </c>
      <c r="C58" s="231">
        <f>C57+1</f>
        <v>0</v>
      </c>
      <c r="D58" s="229">
        <f>podatki!B105</f>
        <v>0</v>
      </c>
      <c r="E58" s="188">
        <f>podatki!C105</f>
        <v>0</v>
      </c>
      <c r="F58" s="3"/>
    </row>
    <row r="59" spans="1:6" s="2" customFormat="1" ht="12.75">
      <c r="A59" s="226" t="s">
        <v>770</v>
      </c>
      <c r="B59" s="232" t="s">
        <v>498</v>
      </c>
      <c r="C59" s="231">
        <f>C58+1</f>
        <v>0</v>
      </c>
      <c r="D59" s="229">
        <f>podatki!B106</f>
        <v>0</v>
      </c>
      <c r="E59" s="188">
        <f>podatki!C106</f>
        <v>0</v>
      </c>
      <c r="F59" s="3"/>
    </row>
    <row r="60" spans="1:6" s="2" customFormat="1" ht="22.5">
      <c r="A60" s="226" t="s">
        <v>771</v>
      </c>
      <c r="B60" s="232" t="s">
        <v>772</v>
      </c>
      <c r="C60" s="231">
        <f>C59+1</f>
        <v>0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773</v>
      </c>
      <c r="B61" s="232" t="s">
        <v>499</v>
      </c>
      <c r="C61" s="231">
        <f>C60+1</f>
        <v>0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774</v>
      </c>
      <c r="B62" s="232" t="s">
        <v>500</v>
      </c>
      <c r="C62" s="231">
        <f>C61+1</f>
        <v>0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775</v>
      </c>
      <c r="B63" s="232" t="s">
        <v>704</v>
      </c>
      <c r="C63" s="231">
        <f>C62+1</f>
        <v>0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776</v>
      </c>
      <c r="B64" s="232" t="s">
        <v>501</v>
      </c>
      <c r="C64" s="231">
        <f>C63+1</f>
        <v>0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777</v>
      </c>
      <c r="B65" s="232" t="s">
        <v>778</v>
      </c>
      <c r="C65" s="231">
        <f>C64+1</f>
        <v>0</v>
      </c>
      <c r="D65" s="229">
        <f>podatki!B112</f>
        <v>0</v>
      </c>
      <c r="E65" s="188">
        <f>podatki!C112</f>
        <v>0</v>
      </c>
      <c r="F65" s="3"/>
    </row>
    <row r="66" spans="1:6" s="2" customFormat="1" ht="12.75">
      <c r="A66" s="226" t="s">
        <v>779</v>
      </c>
      <c r="B66" s="232" t="s">
        <v>502</v>
      </c>
      <c r="C66" s="231">
        <f>C65+1</f>
        <v>0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780</v>
      </c>
      <c r="B67" s="233" t="s">
        <v>503</v>
      </c>
      <c r="C67" s="234">
        <f>C66+1</f>
        <v>0</v>
      </c>
      <c r="D67" s="258">
        <f>podatki!B114</f>
        <v>0</v>
      </c>
      <c r="E67" s="191">
        <f>podatki!C114</f>
        <v>0</v>
      </c>
      <c r="F67" s="3"/>
    </row>
    <row r="68" spans="1:6" s="2" customFormat="1" ht="22.5">
      <c r="A68" s="259" t="s">
        <v>781</v>
      </c>
      <c r="B68" s="255" t="s">
        <v>782</v>
      </c>
      <c r="C68" s="256">
        <f>C67+1</f>
        <v>0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783</v>
      </c>
      <c r="B69" s="250" t="s">
        <v>784</v>
      </c>
      <c r="C69" s="243">
        <f>C68+1</f>
        <v>0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785</v>
      </c>
      <c r="B70" s="232" t="s">
        <v>504</v>
      </c>
      <c r="C70" s="231">
        <f>C69+1</f>
        <v>0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786</v>
      </c>
      <c r="B71" s="232" t="s">
        <v>505</v>
      </c>
      <c r="C71" s="231">
        <f>C70+1</f>
        <v>0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787</v>
      </c>
      <c r="B72" s="232" t="s">
        <v>506</v>
      </c>
      <c r="C72" s="231">
        <f>C71+1</f>
        <v>0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788</v>
      </c>
      <c r="B73" s="232" t="s">
        <v>507</v>
      </c>
      <c r="C73" s="231">
        <f>C72+1</f>
        <v>0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789</v>
      </c>
      <c r="B74" s="232" t="s">
        <v>790</v>
      </c>
      <c r="C74" s="231">
        <f>C73+1</f>
        <v>0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791</v>
      </c>
      <c r="B75" s="232" t="s">
        <v>508</v>
      </c>
      <c r="C75" s="231">
        <f>C74+1</f>
        <v>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792</v>
      </c>
      <c r="B76" s="232" t="s">
        <v>509</v>
      </c>
      <c r="C76" s="231">
        <f>C75+1</f>
        <v>0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793</v>
      </c>
      <c r="B77" s="232" t="s">
        <v>794</v>
      </c>
      <c r="C77" s="231">
        <f>C76+1</f>
        <v>0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795</v>
      </c>
      <c r="B78" s="232" t="s">
        <v>510</v>
      </c>
      <c r="C78" s="231">
        <f>C77+1</f>
        <v>0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796</v>
      </c>
      <c r="B79" s="232" t="s">
        <v>511</v>
      </c>
      <c r="C79" s="231">
        <f>C78+1</f>
        <v>0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797</v>
      </c>
      <c r="B80" s="233" t="s">
        <v>705</v>
      </c>
      <c r="C80" s="234">
        <f>C79+1</f>
        <v>0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798</v>
      </c>
      <c r="B81" s="255" t="s">
        <v>799</v>
      </c>
      <c r="C81" s="256">
        <f>C80+1</f>
        <v>0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800</v>
      </c>
      <c r="B82" s="250" t="s">
        <v>801</v>
      </c>
      <c r="C82" s="243">
        <f>C81+1</f>
        <v>0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802</v>
      </c>
      <c r="B83" s="232" t="s">
        <v>625</v>
      </c>
      <c r="C83" s="231">
        <f>C82+1</f>
        <v>0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803</v>
      </c>
      <c r="B84" s="232" t="s">
        <v>626</v>
      </c>
      <c r="C84" s="231">
        <f>C83+1</f>
        <v>0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804</v>
      </c>
      <c r="B85" s="232" t="s">
        <v>805</v>
      </c>
      <c r="C85" s="231">
        <f>C84+1</f>
        <v>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806</v>
      </c>
      <c r="B86" s="232" t="s">
        <v>627</v>
      </c>
      <c r="C86" s="231">
        <f>C85+1</f>
        <v>0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807</v>
      </c>
      <c r="B87" s="232" t="s">
        <v>628</v>
      </c>
      <c r="C87" s="231">
        <f>C86+1</f>
        <v>0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629</v>
      </c>
      <c r="C88" s="231">
        <f>C87+1</f>
        <v>0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630</v>
      </c>
      <c r="C89" s="231">
        <f>C88+1</f>
        <v>0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631</v>
      </c>
      <c r="C90" s="234">
        <f>C89+1</f>
        <v>0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0</v>
      </c>
      <c r="E91" s="187">
        <f>podatki!C138</f>
        <v>0</v>
      </c>
      <c r="F91" s="3"/>
    </row>
    <row r="92" spans="1:6" s="2" customFormat="1" ht="22.5">
      <c r="A92" s="249" t="s">
        <v>808</v>
      </c>
      <c r="B92" s="250" t="s">
        <v>809</v>
      </c>
      <c r="C92" s="243">
        <v>177</v>
      </c>
      <c r="D92" s="228">
        <f>podatki!B139</f>
        <v>0</v>
      </c>
      <c r="E92" s="190">
        <f>podatki!C139</f>
        <v>0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0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810</v>
      </c>
      <c r="B94" s="232" t="s">
        <v>632</v>
      </c>
      <c r="C94" s="231">
        <f>+C93+1</f>
        <v>0</v>
      </c>
      <c r="D94" s="229">
        <f>podatki!B141</f>
        <v>0</v>
      </c>
      <c r="E94" s="188">
        <f>podatki!C141</f>
        <v>0</v>
      </c>
      <c r="F94" s="3"/>
    </row>
    <row r="95" spans="1:6" s="2" customFormat="1" ht="12.75">
      <c r="A95" s="226" t="s">
        <v>811</v>
      </c>
      <c r="B95" s="232" t="s">
        <v>513</v>
      </c>
      <c r="C95" s="231">
        <f>+C94+1</f>
        <v>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812</v>
      </c>
      <c r="B96" s="232" t="s">
        <v>633</v>
      </c>
      <c r="C96" s="231">
        <f>+C95+1</f>
        <v>0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634</v>
      </c>
      <c r="C97" s="231">
        <f>+C96+1</f>
        <v>0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813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714</v>
      </c>
      <c r="C99" s="231">
        <f>+C98+1</f>
        <v>0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814</v>
      </c>
      <c r="C100" s="231">
        <f>+C99+1</f>
        <v>0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715</v>
      </c>
      <c r="C101" s="231">
        <f>+C100+1</f>
        <v>0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716</v>
      </c>
      <c r="C102" s="231">
        <f>+C101+1</f>
        <v>0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717</v>
      </c>
      <c r="C103" s="231">
        <f>+C102+1</f>
        <v>0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815</v>
      </c>
      <c r="C104" s="231">
        <f>+C103+1</f>
        <v>0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635</v>
      </c>
      <c r="C105" s="231">
        <f>+C104+1</f>
        <v>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636</v>
      </c>
      <c r="C106" s="234">
        <f>+C105+1</f>
        <v>0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816</v>
      </c>
      <c r="B107" s="255" t="s">
        <v>817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818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637</v>
      </c>
      <c r="C109" s="231">
        <f>+C108+1</f>
        <v>0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638</v>
      </c>
      <c r="C110" s="231">
        <f>+C109+1</f>
        <v>0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639</v>
      </c>
      <c r="C111" s="231">
        <f>+C110+1</f>
        <v>0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819</v>
      </c>
      <c r="C112" s="231">
        <f>+C111+1</f>
        <v>0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820</v>
      </c>
      <c r="B113" s="232" t="s">
        <v>0</v>
      </c>
      <c r="C113" s="231">
        <f>+C112+1</f>
        <v>0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706</v>
      </c>
      <c r="C114" s="231">
        <f>+C113+1</f>
        <v>0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707</v>
      </c>
      <c r="C115" s="231">
        <f>+C114+1</f>
        <v>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708</v>
      </c>
      <c r="C116" s="231">
        <f>+C115+1</f>
        <v>0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>+C116+1</f>
        <v>0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>+C117+1</f>
        <v>0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>+C118+1</f>
        <v>0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643</v>
      </c>
      <c r="C120" s="231">
        <f>+C119+1</f>
        <v>0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644</v>
      </c>
      <c r="C121" s="231">
        <f>+C120+1</f>
        <v>0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645</v>
      </c>
      <c r="C122" s="231">
        <f>+C121+1</f>
        <v>0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646</v>
      </c>
      <c r="C123" s="231">
        <f>+C122+1</f>
        <v>0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>+C123+1</f>
        <v>0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>+C124+1</f>
        <v>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647</v>
      </c>
      <c r="C126" s="231">
        <f>+C125+1</f>
        <v>0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648</v>
      </c>
      <c r="C127" s="231">
        <f>+C126+1</f>
        <v>0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>+C127+1</f>
        <v>0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>+C128+1</f>
        <v>0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>+C129+1</f>
        <v>0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649</v>
      </c>
      <c r="C131" s="231">
        <f>+C130+1</f>
        <v>0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650</v>
      </c>
      <c r="C132" s="231">
        <f>+C131+1</f>
        <v>0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651</v>
      </c>
      <c r="C133" s="231">
        <f>+C132+1</f>
        <v>0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652</v>
      </c>
      <c r="C134" s="231">
        <f>+C133+1</f>
        <v>0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653</v>
      </c>
      <c r="C135" s="234">
        <f>+C134+1</f>
        <v>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>+C135+1</f>
        <v>0</v>
      </c>
      <c r="D136" s="257">
        <f>podatki!B183</f>
        <v>0</v>
      </c>
      <c r="E136" s="187">
        <f>podatki!C183</f>
        <v>0</v>
      </c>
      <c r="F136" s="3"/>
    </row>
    <row r="137" spans="1:6" s="2" customFormat="1" ht="22.5">
      <c r="A137" s="259" t="s">
        <v>12</v>
      </c>
      <c r="B137" s="255" t="s">
        <v>13</v>
      </c>
      <c r="C137" s="256">
        <f>C136+1</f>
        <v>0</v>
      </c>
      <c r="D137" s="257">
        <f>podatki!B184</f>
        <v>0</v>
      </c>
      <c r="E137" s="187">
        <f>podatki!C184</f>
        <v>0</v>
      </c>
      <c r="F137" s="3"/>
    </row>
    <row r="138" spans="1:6" s="2" customFormat="1" ht="22.5">
      <c r="A138" s="249" t="s">
        <v>14</v>
      </c>
      <c r="B138" s="250" t="s">
        <v>15</v>
      </c>
      <c r="C138" s="243">
        <f>C137+1</f>
        <v>0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>C138+1</f>
        <v>0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>C139+1</f>
        <v>0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>C140+1</f>
        <v>0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>C141+1</f>
        <v>0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>C142+1</f>
        <v>0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>C143+1</f>
        <v>0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>C144+1</f>
        <v>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>C145+1</f>
        <v>0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654</v>
      </c>
      <c r="C147" s="231">
        <f>C146+1</f>
        <v>0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>C147+1</f>
        <v>0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>C148+1</f>
        <v>0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>C149+1</f>
        <v>0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655</v>
      </c>
      <c r="C151" s="231">
        <f>C150+1</f>
        <v>0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0</v>
      </c>
      <c r="D152" s="229">
        <f>podatki!B199</f>
        <v>0</v>
      </c>
      <c r="E152" s="188">
        <f>podatki!C199</f>
        <v>0</v>
      </c>
      <c r="F152" s="3"/>
    </row>
    <row r="153" spans="1:6" s="2" customFormat="1" ht="12.75">
      <c r="A153" s="226" t="s">
        <v>31</v>
      </c>
      <c r="B153" s="232" t="s">
        <v>656</v>
      </c>
      <c r="C153" s="231">
        <f>C152+1</f>
        <v>0</v>
      </c>
      <c r="D153" s="229">
        <f>podatki!B200</f>
        <v>0</v>
      </c>
      <c r="E153" s="188">
        <f>podatki!C200</f>
        <v>0</v>
      </c>
      <c r="F153" s="3"/>
    </row>
    <row r="154" spans="1:6" s="2" customFormat="1" ht="12.75">
      <c r="A154" s="226" t="s">
        <v>32</v>
      </c>
      <c r="B154" s="232" t="s">
        <v>426</v>
      </c>
      <c r="C154" s="231">
        <f>C153+1</f>
        <v>0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>C154+1</f>
        <v>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>C155+1</f>
        <v>0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>C156+1</f>
        <v>0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>C157+1</f>
        <v>0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657</v>
      </c>
      <c r="C159" s="231">
        <f>C158+1</f>
        <v>0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>C159+1</f>
        <v>0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>C160+1</f>
        <v>0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>C161+1</f>
        <v>0</v>
      </c>
      <c r="D162" s="229">
        <f>podatki!B209</f>
        <v>0</v>
      </c>
      <c r="E162" s="188">
        <f>podatki!C209</f>
        <v>0</v>
      </c>
      <c r="F162" s="3"/>
    </row>
    <row r="163" spans="1:6" s="2" customFormat="1" ht="22.5">
      <c r="A163" s="226" t="s">
        <v>41</v>
      </c>
      <c r="B163" s="232" t="s">
        <v>42</v>
      </c>
      <c r="C163" s="231">
        <f>C162+1</f>
        <v>0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>C163+1</f>
        <v>0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>C164+1</f>
        <v>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>C165+1</f>
        <v>0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>C166+1</f>
        <v>0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712</v>
      </c>
      <c r="C168" s="231">
        <f>C167+1</f>
        <v>0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822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0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0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0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658</v>
      </c>
      <c r="C173" s="231">
        <f>C172+1</f>
        <v>0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0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659</v>
      </c>
      <c r="C175" s="231">
        <f>C174+1</f>
        <v>0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821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0</v>
      </c>
      <c r="D177" s="229">
        <f>podatki!B222</f>
        <v>0</v>
      </c>
      <c r="E177" s="188">
        <f>podatki!C222</f>
        <v>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>C177+1</f>
        <v>0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>C178+1</f>
        <v>0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>C179+1</f>
        <v>0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>C180+1</f>
        <v>0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>C181+1</f>
        <v>0</v>
      </c>
      <c r="D182" s="258">
        <f>podatki!B227</f>
        <v>0</v>
      </c>
      <c r="E182" s="191">
        <f>podatki!C227</f>
        <v>0</v>
      </c>
      <c r="F182" s="3"/>
    </row>
    <row r="183" spans="1:6" s="2" customFormat="1" ht="22.5">
      <c r="A183" s="259" t="s">
        <v>62</v>
      </c>
      <c r="B183" s="255" t="s">
        <v>63</v>
      </c>
      <c r="C183" s="256">
        <f>C182+1</f>
        <v>0</v>
      </c>
      <c r="D183" s="257">
        <f>podatki!B228</f>
        <v>0</v>
      </c>
      <c r="E183" s="187">
        <f>podatki!C228</f>
        <v>0</v>
      </c>
      <c r="F183" s="3"/>
    </row>
    <row r="184" spans="1:6" s="2" customFormat="1" ht="22.5">
      <c r="A184" s="249" t="s">
        <v>64</v>
      </c>
      <c r="B184" s="250" t="s">
        <v>65</v>
      </c>
      <c r="C184" s="243">
        <f>C183+1</f>
        <v>0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>C184+1</f>
        <v>0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>C185+1</f>
        <v>0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>C186+1</f>
        <v>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>C187+1</f>
        <v>0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>C188+1</f>
        <v>0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>C189+1</f>
        <v>0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>C190+1</f>
        <v>0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>C191+1</f>
        <v>0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>C192+1</f>
        <v>0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>C193+1</f>
        <v>0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>C194+1</f>
        <v>0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>C195+1</f>
        <v>0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>C196+1</f>
        <v>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>C197+1</f>
        <v>0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>C198+1</f>
        <v>0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660</v>
      </c>
      <c r="C200" s="231">
        <f>C199+1</f>
        <v>0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>C200+1</f>
        <v>0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661</v>
      </c>
      <c r="C202" s="231">
        <f>C201+1</f>
        <v>0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662</v>
      </c>
      <c r="C203" s="231">
        <f>C202+1</f>
        <v>0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>C203+1</f>
        <v>0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663</v>
      </c>
      <c r="C205" s="231">
        <f>C204+1</f>
        <v>0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664</v>
      </c>
      <c r="C206" s="231">
        <f>C205+1</f>
        <v>0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0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0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0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0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0</v>
      </c>
      <c r="D212" s="257">
        <f>podatki!B257</f>
        <v>0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0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0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0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0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0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0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665</v>
      </c>
      <c r="C220" s="231">
        <f>C219+1</f>
        <v>0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0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0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0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0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0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>C225+1</f>
        <v>0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666</v>
      </c>
      <c r="C227" s="231">
        <f>C226+1</f>
        <v>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667</v>
      </c>
      <c r="C228" s="231">
        <f>C227+1</f>
        <v>0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668</v>
      </c>
      <c r="C229" s="231">
        <f>C228+1</f>
        <v>0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669</v>
      </c>
      <c r="C230" s="231">
        <f>C229+1</f>
        <v>0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670</v>
      </c>
      <c r="C231" s="231">
        <f>C230+1</f>
        <v>0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>C231+1</f>
        <v>0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>C232+1</f>
        <v>0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671</v>
      </c>
      <c r="C234" s="231">
        <f>C233+1</f>
        <v>0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>C234+1</f>
        <v>0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672</v>
      </c>
      <c r="C236" s="231">
        <f>C235+1</f>
        <v>0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673</v>
      </c>
      <c r="C237" s="234">
        <f>C236+1</f>
        <v>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0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674</v>
      </c>
      <c r="C239" s="243">
        <f>C238+1</f>
        <v>0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675</v>
      </c>
      <c r="C240" s="231">
        <f>C239+1</f>
        <v>0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676</v>
      </c>
      <c r="C241" s="231">
        <f>C240+1</f>
        <v>0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0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0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0</v>
      </c>
      <c r="D244" s="257">
        <f>podatki!B460</f>
        <v>0</v>
      </c>
      <c r="E244" s="187">
        <f>podatki!C460</f>
        <v>0</v>
      </c>
      <c r="F244" s="3"/>
    </row>
    <row r="245" spans="1:6" s="2" customFormat="1" ht="22.5">
      <c r="A245" s="254"/>
      <c r="B245" s="255" t="s">
        <v>116</v>
      </c>
      <c r="C245" s="256">
        <f>C244+1</f>
        <v>0</v>
      </c>
      <c r="D245" s="257">
        <f>podatki!B461</f>
        <v>0</v>
      </c>
      <c r="E245" s="187">
        <f>podatki!C461</f>
        <v>0</v>
      </c>
      <c r="F245" s="3"/>
    </row>
    <row r="246" spans="1:6" s="2" customFormat="1" ht="22.5">
      <c r="A246" s="249"/>
      <c r="B246" s="250" t="s">
        <v>416</v>
      </c>
      <c r="C246" s="243">
        <f>C245+1</f>
        <v>0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0</v>
      </c>
      <c r="D247" s="242">
        <f>podatki!B463</f>
        <v>0</v>
      </c>
      <c r="E247" s="220">
        <f>podatki!C463</f>
        <v>0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3" t="s">
        <v>189</v>
      </c>
      <c r="B249" s="303"/>
      <c r="C249" s="303"/>
      <c r="D249" s="303"/>
      <c r="E249" s="303"/>
    </row>
    <row r="250" spans="1:5" s="2" customFormat="1" ht="28.5" customHeight="1">
      <c r="A250" s="303" t="s">
        <v>248</v>
      </c>
      <c r="B250" s="303"/>
      <c r="C250" s="303"/>
      <c r="D250" s="303"/>
      <c r="E250" s="303"/>
    </row>
  </sheetData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613</v>
      </c>
      <c r="D1" s="84" t="s">
        <v>552</v>
      </c>
      <c r="E1" s="112" t="s">
        <v>823</v>
      </c>
      <c r="F1" s="1"/>
    </row>
    <row r="2" spans="1:5" s="4" customFormat="1" ht="15" customHeight="1">
      <c r="A2" s="111" t="s">
        <v>824</v>
      </c>
      <c r="B2" s="86"/>
      <c r="C2" s="86"/>
      <c r="D2" s="86"/>
      <c r="E2" s="86"/>
    </row>
    <row r="3" spans="1:5" s="4" customFormat="1" ht="15" customHeight="1">
      <c r="A3" s="82" t="s">
        <v>614</v>
      </c>
      <c r="D3" s="84" t="s">
        <v>553</v>
      </c>
      <c r="E3" s="112" t="s">
        <v>825</v>
      </c>
    </row>
    <row r="4" spans="1:5" s="4" customFormat="1" ht="15" customHeight="1">
      <c r="A4" s="112" t="s">
        <v>826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827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>
        <f>"od 1. januarja do "&amp;podatki!B1</f>
        <v>0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677</v>
      </c>
      <c r="B13" s="335" t="s">
        <v>591</v>
      </c>
      <c r="C13" s="337" t="s">
        <v>678</v>
      </c>
      <c r="D13" s="338" t="s">
        <v>640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641</v>
      </c>
      <c r="E15" s="267" t="s">
        <v>642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120</v>
      </c>
      <c r="B17" s="273" t="s">
        <v>696</v>
      </c>
      <c r="C17" s="274">
        <f>C16+1</f>
        <v>0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121</v>
      </c>
      <c r="B18" s="270" t="s">
        <v>679</v>
      </c>
      <c r="C18" s="268">
        <f>C17+1</f>
        <v>0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122</v>
      </c>
      <c r="B19" s="270" t="s">
        <v>680</v>
      </c>
      <c r="C19" s="268">
        <f>C18+1</f>
        <v>0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681</v>
      </c>
      <c r="C20" s="268">
        <f>C19+1</f>
        <v>0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682</v>
      </c>
      <c r="C21" s="268">
        <f>C20+1</f>
        <v>0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683</v>
      </c>
      <c r="C22" s="268">
        <f>C21+1</f>
        <v>0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126</v>
      </c>
      <c r="B23" s="270" t="s">
        <v>684</v>
      </c>
      <c r="C23" s="268">
        <f>C22+1</f>
        <v>0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>C23+1</f>
        <v>0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>C24+1</f>
        <v>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685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686</v>
      </c>
      <c r="C29" s="268">
        <f>C28+1</f>
        <v>0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>C29+1</f>
        <v>0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>C30+1</f>
        <v>0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>C31+1</f>
        <v>0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>C32+1</f>
        <v>0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687</v>
      </c>
      <c r="C34" s="268">
        <f>C33+1</f>
        <v>0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>C34+1</f>
        <v>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>C35+1</f>
        <v>0</v>
      </c>
      <c r="D36" s="289">
        <f>podatki!B282</f>
        <v>0</v>
      </c>
      <c r="E36" s="290">
        <f>podatki!C282</f>
        <v>0</v>
      </c>
      <c r="F36" s="264"/>
    </row>
    <row r="37" spans="1:6" s="115" customFormat="1" ht="22.5">
      <c r="A37" s="272" t="s">
        <v>142</v>
      </c>
      <c r="B37" s="273" t="s">
        <v>143</v>
      </c>
      <c r="C37" s="274">
        <f>C36+1</f>
        <v>0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144</v>
      </c>
      <c r="B38" s="270" t="s">
        <v>688</v>
      </c>
      <c r="C38" s="268">
        <f>C37+1</f>
        <v>0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>C38+1</f>
        <v>0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689</v>
      </c>
      <c r="C40" s="268">
        <f>C39+1</f>
        <v>0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>C40+1</f>
        <v>0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690</v>
      </c>
      <c r="C42" s="268">
        <f>C41+1</f>
        <v>0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149</v>
      </c>
      <c r="B43" s="270" t="s">
        <v>691</v>
      </c>
      <c r="C43" s="268">
        <f>C42+1</f>
        <v>0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>C43+1</f>
        <v>0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>C44+1</f>
        <v>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692</v>
      </c>
      <c r="C46" s="268">
        <f>C45+1</f>
        <v>0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693</v>
      </c>
      <c r="C47" s="268">
        <f>C46+1</f>
        <v>0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>C47+1</f>
        <v>0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694</v>
      </c>
      <c r="C49" s="268">
        <f>C48+1</f>
        <v>0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>C49+1</f>
        <v>0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>C50+1</f>
        <v>0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>C51+1</f>
        <v>0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>C52+1</f>
        <v>0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>C53+1</f>
        <v>0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>C54+1</f>
        <v>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>C55+1</f>
        <v>0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>C56+1</f>
        <v>0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>C57+1</f>
        <v>0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>C58+1</f>
        <v>0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>C59+1</f>
        <v>0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>C60+1</f>
        <v>0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>C61+1</f>
        <v>0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>C62+1</f>
        <v>0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>C63+1</f>
        <v>0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613</v>
      </c>
      <c r="D1" s="84" t="s">
        <v>552</v>
      </c>
      <c r="E1" s="112" t="s">
        <v>823</v>
      </c>
      <c r="F1" s="1"/>
    </row>
    <row r="2" spans="1:5" s="4" customFormat="1" ht="15" customHeight="1">
      <c r="A2" s="111" t="s">
        <v>824</v>
      </c>
      <c r="B2" s="86"/>
      <c r="C2" s="86"/>
      <c r="D2" s="86"/>
      <c r="E2" s="86"/>
    </row>
    <row r="3" spans="1:5" s="4" customFormat="1" ht="15" customHeight="1">
      <c r="A3" s="82" t="s">
        <v>614</v>
      </c>
      <c r="D3" s="84" t="s">
        <v>553</v>
      </c>
      <c r="E3" s="112" t="s">
        <v>825</v>
      </c>
    </row>
    <row r="4" spans="1:5" s="4" customFormat="1" ht="15" customHeight="1">
      <c r="A4" s="112" t="s">
        <v>826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827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>
        <f>"od 1. januarja do "&amp;podatki!B1</f>
        <v>0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641</v>
      </c>
      <c r="E16" s="200" t="s">
        <v>642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0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0</v>
      </c>
      <c r="F46" s="152"/>
    </row>
    <row r="48" spans="1:4" ht="34.5" customHeight="1">
      <c r="A48" s="303" t="s">
        <v>204</v>
      </c>
      <c r="B48" s="303"/>
      <c r="C48" s="303"/>
      <c r="D48" s="303"/>
    </row>
    <row r="49" spans="1:4" ht="31.5" customHeight="1">
      <c r="A49" s="303" t="s">
        <v>248</v>
      </c>
      <c r="B49" s="303"/>
      <c r="C49" s="303"/>
      <c r="D49" s="303"/>
    </row>
  </sheetData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613</v>
      </c>
      <c r="D1" s="84" t="s">
        <v>552</v>
      </c>
      <c r="E1" s="112" t="s">
        <v>823</v>
      </c>
      <c r="F1" s="1"/>
    </row>
    <row r="2" spans="1:5" s="4" customFormat="1" ht="15" customHeight="1">
      <c r="A2" s="111" t="s">
        <v>824</v>
      </c>
      <c r="E2" s="86"/>
    </row>
    <row r="3" spans="1:5" s="4" customFormat="1" ht="15" customHeight="1">
      <c r="A3" s="82" t="s">
        <v>614</v>
      </c>
      <c r="D3" s="84" t="s">
        <v>553</v>
      </c>
      <c r="E3" s="112" t="s">
        <v>825</v>
      </c>
    </row>
    <row r="4" spans="1:5" s="4" customFormat="1" ht="15" customHeight="1">
      <c r="A4" s="112" t="s">
        <v>826</v>
      </c>
      <c r="E4" s="86"/>
    </row>
    <row r="5" spans="1:5" s="4" customFormat="1" ht="15" customHeight="1">
      <c r="A5" s="86"/>
      <c r="D5" s="84" t="s">
        <v>554</v>
      </c>
      <c r="E5" s="111" t="s">
        <v>827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620</v>
      </c>
      <c r="B9" s="322"/>
      <c r="C9" s="322"/>
      <c r="D9" s="322"/>
      <c r="E9" s="322"/>
      <c r="F9" s="36"/>
    </row>
    <row r="10" spans="1:6" ht="18" customHeight="1">
      <c r="A10" s="323">
        <f>"od 1. januarja do "&amp;podatki!B1</f>
        <v>0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4" t="s">
        <v>334</v>
      </c>
      <c r="E13" s="305"/>
      <c r="F13" s="133"/>
    </row>
    <row r="14" spans="1:6" ht="17.25" customHeight="1">
      <c r="A14" s="10" t="s">
        <v>415</v>
      </c>
      <c r="B14" s="71" t="s">
        <v>414</v>
      </c>
      <c r="C14" s="344"/>
      <c r="D14" s="306"/>
      <c r="E14" s="307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3" t="s">
        <v>226</v>
      </c>
      <c r="B49" s="303"/>
      <c r="C49" s="303"/>
      <c r="D49" s="303"/>
    </row>
    <row r="50" spans="1:4" ht="27.75" customHeight="1">
      <c r="A50" s="303" t="s">
        <v>248</v>
      </c>
      <c r="B50" s="303"/>
      <c r="C50" s="303"/>
      <c r="D50" s="303"/>
    </row>
  </sheetData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828</v>
      </c>
      <c r="B1" s="108" t="s">
        <v>829</v>
      </c>
    </row>
    <row r="2" spans="1:13" ht="12.75">
      <c r="A2" s="109" t="s">
        <v>830</v>
      </c>
      <c r="B2" s="110">
        <v>0</v>
      </c>
      <c r="C2" s="110">
        <v>0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831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832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833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834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835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836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837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838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839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840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841</v>
      </c>
      <c r="B13" s="110">
        <v>182956</v>
      </c>
      <c r="C13" s="110">
        <v>229276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842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843</v>
      </c>
      <c r="B15" s="110">
        <v>182870</v>
      </c>
      <c r="C15" s="110">
        <v>229052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844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845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846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847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848</v>
      </c>
      <c r="B20" s="110">
        <v>57</v>
      </c>
      <c r="C20" s="110">
        <v>125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849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850</v>
      </c>
      <c r="B22" s="110">
        <v>29</v>
      </c>
      <c r="C22" s="110">
        <v>99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851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852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853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854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855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856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857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858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859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860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861</v>
      </c>
      <c r="B33" s="110">
        <v>182956</v>
      </c>
      <c r="C33" s="110">
        <v>229276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862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863</v>
      </c>
      <c r="B35" s="110">
        <v>182631</v>
      </c>
      <c r="C35" s="110">
        <v>228946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864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865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866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867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868</v>
      </c>
      <c r="B40" s="110">
        <v>182574</v>
      </c>
      <c r="C40" s="110">
        <v>228821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869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870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871</v>
      </c>
      <c r="B43" s="110">
        <v>57</v>
      </c>
      <c r="C43" s="110">
        <v>125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872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873</v>
      </c>
      <c r="B45" s="110">
        <v>325</v>
      </c>
      <c r="C45" s="110">
        <v>330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874</v>
      </c>
      <c r="B46" s="110">
        <v>325</v>
      </c>
      <c r="C46" s="110">
        <v>330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875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876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877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878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879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880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881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882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883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884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885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886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887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888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889</v>
      </c>
      <c r="B61" s="110">
        <v>182956</v>
      </c>
      <c r="C61" s="110">
        <v>229276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890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891</v>
      </c>
      <c r="B63" s="110">
        <v>782</v>
      </c>
      <c r="C63" s="110">
        <v>1155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892</v>
      </c>
      <c r="B64" s="110">
        <v>782</v>
      </c>
      <c r="C64" s="110">
        <v>1155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893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894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895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896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897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898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899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900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901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902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903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904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905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906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907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908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909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910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911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912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913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914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915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916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917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918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919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920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921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922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923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924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925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926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927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928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929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930</v>
      </c>
      <c r="B102" s="110">
        <v>782</v>
      </c>
      <c r="C102" s="110">
        <v>1155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931</v>
      </c>
      <c r="B103" s="110">
        <v>782</v>
      </c>
      <c r="C103" s="110">
        <v>1155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932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933</v>
      </c>
      <c r="B105" s="110">
        <v>782</v>
      </c>
      <c r="C105" s="110">
        <v>1155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934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935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936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937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938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939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940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941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942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943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944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945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946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947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948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949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950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951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952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953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954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955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956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957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958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959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960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961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962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963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964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965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966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967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968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969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970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971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972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973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974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975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976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977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978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979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980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981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982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983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984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985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986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987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988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989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990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991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992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993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994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995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996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997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998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999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1000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1001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1002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1003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1004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1005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1006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1007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1008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1009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1010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1011</v>
      </c>
      <c r="B183" s="110">
        <v>782</v>
      </c>
      <c r="C183" s="110">
        <v>1155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1012</v>
      </c>
      <c r="B184" s="110">
        <v>782</v>
      </c>
      <c r="C184" s="110">
        <v>1155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1013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1014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1015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1016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1017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1018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1019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1020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1021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1022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1023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1024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1025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1026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1027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1028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1029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1030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1031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1032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1033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1034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1035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1036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1037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1038</v>
      </c>
      <c r="B210" s="110">
        <v>452</v>
      </c>
      <c r="C210" s="110">
        <v>818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1039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1040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1041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1042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1043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1044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1045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1046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1047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1048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1049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1050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1051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1052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1053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1054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1055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1056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1057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1058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1059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1060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1061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1062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1063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1064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1065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1066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1067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1068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1069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1070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1071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1072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1073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1074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1075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1076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1077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1078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1079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1080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1081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1082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1083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1084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1085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1086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1087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1088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1089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1090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1091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1092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1093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1094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1095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1096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1097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1098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1099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1100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1101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1102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1103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1104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1105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1106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1107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1108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1109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1110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1111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1112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1113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1114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1115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1116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1117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1118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1119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1120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1121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1122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1123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1124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1125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1126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1127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1128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1129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1130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1131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1132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1133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1134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1135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1136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1137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1138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1139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1140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1141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1142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1143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1144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1145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1146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1147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1148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1149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1150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1151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1152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1153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1154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1155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1156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1157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1158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1159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1160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1161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1162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1163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1164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1165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1166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1167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1168</v>
      </c>
      <c r="B340" s="110">
        <v>0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1169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1170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1171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1172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1173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1174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1175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1176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1177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1178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1179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1180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1181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1182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1183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1184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1185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1186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1187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1188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1189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1190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1191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1192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1193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1194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1195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1196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1197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1198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1199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722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727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733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737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743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754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763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1200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1201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1202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766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771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775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776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777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1203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1204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1205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1206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1207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783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789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793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1208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1209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1210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1211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1212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1213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1214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1215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1216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1217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1218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1219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1220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1221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1222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1223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1224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1225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1226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1227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1228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1229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1230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1231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1232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1233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1234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1235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1236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1237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1238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1239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1240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1241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1242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1243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1244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1245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1246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1247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1248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1249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1250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1251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1252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1253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1254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1255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1256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1257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1258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1259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1260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1261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1262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1263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1264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1265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1266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1267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1268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1269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1270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1271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1272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1273</v>
      </c>
      <c r="B460" s="110">
        <v>0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1274</v>
      </c>
      <c r="B461" s="110">
        <v>0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1275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1276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1277</v>
      </c>
      <c r="B464" s="110">
        <v>452</v>
      </c>
      <c r="C464" s="110">
        <v>818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1278</v>
      </c>
      <c r="B465" s="110">
        <v>330</v>
      </c>
      <c r="C465" s="110">
        <v>337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Jaša Pelkič</cp:lastModifiedBy>
  <cp:lastPrinted>2008-12-11T13:26:06Z</cp:lastPrinted>
  <dcterms:created xsi:type="dcterms:W3CDTF">2002-04-03T10:49:25Z</dcterms:created>
  <dcterms:modified xsi:type="dcterms:W3CDTF">2011-12-19T14:55:29Z</dcterms:modified>
  <cp:category/>
  <cp:version/>
  <cp:contentType/>
  <cp:contentStatus/>
</cp:coreProperties>
</file>