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asmina Lončarič\FINANCE\FINANCE 2021\ZAKLJUČN RAČUN 2021\"/>
    </mc:Choice>
  </mc:AlternateContent>
  <xr:revisionPtr revIDLastSave="0" documentId="13_ncr:1_{B323B676-C058-46BD-9587-54FD5F152944}" xr6:coauthVersionLast="47" xr6:coauthVersionMax="47" xr10:uidLastSave="{00000000-0000-0000-0000-000000000000}"/>
  <bookViews>
    <workbookView xWindow="-25320" yWindow="990" windowWidth="25440" windowHeight="15390" xr2:uid="{00000000-000D-0000-FFFF-FFFF00000000}"/>
  </bookViews>
  <sheets>
    <sheet name="NRP" sheetId="2" r:id="rId1"/>
    <sheet name="List1" sheetId="1" r:id="rId2"/>
  </sheets>
  <definedNames>
    <definedName name="_xlnm.Print_Area" localSheetId="0">NRP!$A$1:$I$107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" l="1"/>
  <c r="I102" i="2"/>
  <c r="I101" i="2"/>
  <c r="I92" i="2"/>
  <c r="I89" i="2"/>
  <c r="I90" i="2"/>
  <c r="I91" i="2"/>
  <c r="I93" i="2"/>
  <c r="I85" i="2"/>
  <c r="I84" i="2"/>
  <c r="I83" i="2"/>
  <c r="I82" i="2"/>
  <c r="I81" i="2"/>
  <c r="I80" i="2"/>
  <c r="I79" i="2"/>
  <c r="I78" i="2"/>
  <c r="I77" i="2"/>
  <c r="I86" i="2"/>
  <c r="I69" i="2"/>
  <c r="I68" i="2"/>
  <c r="I70" i="2"/>
  <c r="I67" i="2"/>
  <c r="I66" i="2"/>
  <c r="I54" i="2"/>
  <c r="I51" i="2"/>
  <c r="I52" i="2"/>
  <c r="I53" i="2"/>
  <c r="I38" i="2"/>
  <c r="I40" i="2"/>
  <c r="I39" i="2"/>
  <c r="I29" i="2"/>
  <c r="I31" i="2"/>
  <c r="I32" i="2"/>
  <c r="I33" i="2"/>
  <c r="I34" i="2"/>
  <c r="I35" i="2"/>
  <c r="I36" i="2"/>
  <c r="I41" i="2"/>
  <c r="I107" i="2"/>
  <c r="I48" i="2"/>
  <c r="I47" i="2"/>
  <c r="I28" i="2"/>
  <c r="I26" i="2"/>
  <c r="I18" i="2" l="1"/>
  <c r="I59" i="2"/>
  <c r="I58" i="2"/>
  <c r="I57" i="2"/>
  <c r="I56" i="2"/>
  <c r="I88" i="2" l="1"/>
  <c r="I65" i="2"/>
  <c r="I61" i="2"/>
  <c r="I60" i="2"/>
  <c r="I4" i="2" l="1"/>
  <c r="I5" i="2"/>
  <c r="I7" i="2"/>
  <c r="I10" i="2"/>
  <c r="I11" i="2"/>
  <c r="I12" i="2"/>
  <c r="I13" i="2"/>
  <c r="I14" i="2"/>
  <c r="I15" i="2"/>
  <c r="I16" i="2"/>
  <c r="I17" i="2"/>
  <c r="I19" i="2"/>
  <c r="I20" i="2"/>
  <c r="I21" i="2"/>
  <c r="I22" i="2"/>
  <c r="I23" i="2"/>
  <c r="I27" i="2"/>
  <c r="I45" i="2"/>
  <c r="I46" i="2"/>
  <c r="I49" i="2"/>
  <c r="I50" i="2"/>
  <c r="I55" i="2"/>
  <c r="I63" i="2"/>
  <c r="I64" i="2"/>
  <c r="I72" i="2"/>
  <c r="I73" i="2"/>
  <c r="I74" i="2"/>
  <c r="I75" i="2"/>
  <c r="I76" i="2"/>
  <c r="I87" i="2"/>
  <c r="I94" i="2"/>
  <c r="I95" i="2"/>
  <c r="I96" i="2"/>
  <c r="I97" i="2"/>
  <c r="I98" i="2"/>
  <c r="I99" i="2"/>
  <c r="I100" i="2"/>
  <c r="I103" i="2"/>
  <c r="I104" i="2"/>
  <c r="I105" i="2"/>
  <c r="I106" i="2"/>
  <c r="I2" i="2"/>
  <c r="I25" i="2"/>
</calcChain>
</file>

<file path=xl/sharedStrings.xml><?xml version="1.0" encoding="utf-8"?>
<sst xmlns="http://schemas.openxmlformats.org/spreadsheetml/2006/main" count="189" uniqueCount="184">
  <si>
    <t>PROSTORSKO PLANIRANJE IN STANOVANJSKO KOMUNALNA DEJAVNOST</t>
  </si>
  <si>
    <t>1603</t>
  </si>
  <si>
    <t>Komunalna dejavnost</t>
  </si>
  <si>
    <t>PROMET, PROMETNA INFRASTRUKTURA IN KOMUNIKACIJE</t>
  </si>
  <si>
    <t>1302</t>
  </si>
  <si>
    <t>Cestni promet in infrastruktura</t>
  </si>
  <si>
    <t>13029006</t>
  </si>
  <si>
    <t>Investicijsko vzdrževanje in gradnja državnih cest</t>
  </si>
  <si>
    <t>IZOBRAŽEVANJE</t>
  </si>
  <si>
    <t>1903</t>
  </si>
  <si>
    <t>Primarno in sekundarno izobraževanje</t>
  </si>
  <si>
    <t>19039001</t>
  </si>
  <si>
    <t>Osnovno šolstvo</t>
  </si>
  <si>
    <t>KULTURA, ŠPORT IN NEVLADNE ORGANIZACIJE</t>
  </si>
  <si>
    <t>1805</t>
  </si>
  <si>
    <t>Šport in prostočasne aktivnosti</t>
  </si>
  <si>
    <t>18059001</t>
  </si>
  <si>
    <t>Programi športa</t>
  </si>
  <si>
    <t>13029002</t>
  </si>
  <si>
    <t>Investicijsko vzdrževanje in gradnja občinskih cest</t>
  </si>
  <si>
    <t>GOSPODARSTVO</t>
  </si>
  <si>
    <t>ZDRAVSTVENO VARSTVO</t>
  </si>
  <si>
    <t>1702</t>
  </si>
  <si>
    <t>Primarno zdravstvo</t>
  </si>
  <si>
    <t>17029001</t>
  </si>
  <si>
    <t>Dejavnost zdravstvenih domov</t>
  </si>
  <si>
    <t>06</t>
  </si>
  <si>
    <t>0603</t>
  </si>
  <si>
    <t>06039002</t>
  </si>
  <si>
    <t>Razpolaganje in upravljanje s premoženjem, potrebnim za delovanje občinske uprave</t>
  </si>
  <si>
    <t>07</t>
  </si>
  <si>
    <t>OBRAMBA IN UKREPI OB IZREDNIH DOGODKIH</t>
  </si>
  <si>
    <t>0703</t>
  </si>
  <si>
    <t>Varstvo pred naravnimi in drugimi nesrečami</t>
  </si>
  <si>
    <t>07039001</t>
  </si>
  <si>
    <t>Pripravljenost sistema za zaščito, reševanje in pomoč</t>
  </si>
  <si>
    <t>07039002</t>
  </si>
  <si>
    <t>Delovanje sistema za zaščito, reševanje in pomoč</t>
  </si>
  <si>
    <t>KMETIJSTVO, GOZDARSTVO IN RIBIŠTVO</t>
  </si>
  <si>
    <t>1102</t>
  </si>
  <si>
    <t>Program reforme kmetijstva in živilstva</t>
  </si>
  <si>
    <t>11029001</t>
  </si>
  <si>
    <t>Strukturni ukrepi v kmetijstvu in živilstvu</t>
  </si>
  <si>
    <t>VAROVANJE OKOLJA IN NARAVNE DEDIŠČINE</t>
  </si>
  <si>
    <t>1502</t>
  </si>
  <si>
    <t>Zmanjševanje onesnaženja, kontrola in nadzor</t>
  </si>
  <si>
    <t>15029002</t>
  </si>
  <si>
    <t>Ravnanje z odpadno vodo</t>
  </si>
  <si>
    <t>1606</t>
  </si>
  <si>
    <t>Nakup zemljišč</t>
  </si>
  <si>
    <t>1902</t>
  </si>
  <si>
    <t>Varstvo in vzgoja predšolskih otrok</t>
  </si>
  <si>
    <t>19029001</t>
  </si>
  <si>
    <t>Vrtci</t>
  </si>
  <si>
    <t>INTERVENCIJSKI PROGRAMI IN OBVEZNOSTI</t>
  </si>
  <si>
    <t>2302</t>
  </si>
  <si>
    <t>Posebna proračunska rezerva in programi pomoči v primerih nesreč</t>
  </si>
  <si>
    <t>23029002</t>
  </si>
  <si>
    <t>Posebni programi pomoči v primerih nesreč</t>
  </si>
  <si>
    <t>0004</t>
  </si>
  <si>
    <t>OBČINSKA UPRAVA</t>
  </si>
  <si>
    <t>PU</t>
  </si>
  <si>
    <t>OPIS</t>
  </si>
  <si>
    <t>PPP/GPR/PPR</t>
  </si>
  <si>
    <t>NRP</t>
  </si>
  <si>
    <t>INDEKS  REAL./PLAN</t>
  </si>
  <si>
    <t>16039002</t>
  </si>
  <si>
    <t>Urejanje pokopališč in pogrebna dejavnost</t>
  </si>
  <si>
    <t>Sofinanciranje ZD Slov. Bistrica - urgenca</t>
  </si>
  <si>
    <t>(Lastna proračunska sredstva)</t>
  </si>
  <si>
    <t>13029004</t>
  </si>
  <si>
    <t>15029001</t>
  </si>
  <si>
    <t>Zbiranje in ravnanje z odpadki</t>
  </si>
  <si>
    <t>1602</t>
  </si>
  <si>
    <t>Prostorsko in podeželsko planiranje in administracija</t>
  </si>
  <si>
    <t>16029003</t>
  </si>
  <si>
    <t>Prostorsko načrtovanje</t>
  </si>
  <si>
    <t>REBALANS              2021</t>
  </si>
  <si>
    <t>REALIZACIJA NRP 2021</t>
  </si>
  <si>
    <t>04</t>
  </si>
  <si>
    <t>SKUPNE ADMINISTRATIVNE SLUŽBE IN SPLOŠNE JAVNE STORITVE</t>
  </si>
  <si>
    <t>0403</t>
  </si>
  <si>
    <t>Druge skupne administrativne službe</t>
  </si>
  <si>
    <t>04039003</t>
  </si>
  <si>
    <t>Razpolaganje in upravljanje z občinskim premoženjem</t>
  </si>
  <si>
    <t>LOKALNA SAMOUPRVA</t>
  </si>
  <si>
    <t>OB200-08-0001</t>
  </si>
  <si>
    <t>Nakup osnovnih sredstev za potrebe občinske uprave</t>
  </si>
  <si>
    <t>OB200-08-0002</t>
  </si>
  <si>
    <t>Opremlanje enot CZ</t>
  </si>
  <si>
    <t>Sofinanciranje investicij na gasilskem domu</t>
  </si>
  <si>
    <t>OB200-08-0003</t>
  </si>
  <si>
    <t>OB200-08-0004</t>
  </si>
  <si>
    <t>Sofinanciranje reševalne opreme</t>
  </si>
  <si>
    <t>OB200-08-0047</t>
  </si>
  <si>
    <t>Subvencije v kmetijstvu</t>
  </si>
  <si>
    <t>OB200-08-0006</t>
  </si>
  <si>
    <t>Gradnja in inv. Vzdr. LC in JP v Občini Poljčane</t>
  </si>
  <si>
    <t>OB200-08-0008</t>
  </si>
  <si>
    <t>Rekonstrukcija ceste in prometna ureditev v območju križanja RC</t>
  </si>
  <si>
    <t>OM200-20-0007</t>
  </si>
  <si>
    <t>Tehnična dokumentacija</t>
  </si>
  <si>
    <t>OB200-20-0008</t>
  </si>
  <si>
    <t>Rekonstrukcija Bevkove ulice</t>
  </si>
  <si>
    <t>OB200-20-0009</t>
  </si>
  <si>
    <t>Rekonstrukcija ceste v Krasni</t>
  </si>
  <si>
    <t>OB200-20-0004</t>
  </si>
  <si>
    <t>Urejanje avtobusnih postaj in parkirišč</t>
  </si>
  <si>
    <t>13029003</t>
  </si>
  <si>
    <t>Urejanje cestnega prometa</t>
  </si>
  <si>
    <t>Cestna rasvetljava</t>
  </si>
  <si>
    <t>Postavitev nove javne razsvetljave in investicije</t>
  </si>
  <si>
    <t>OB200-17-0007</t>
  </si>
  <si>
    <t>Sofinanciranje zaviralnega pasu pri kamnolomu</t>
  </si>
  <si>
    <t>1402</t>
  </si>
  <si>
    <t>Povspeševanje in podpora gospodarski dejavnosti</t>
  </si>
  <si>
    <t>14029001</t>
  </si>
  <si>
    <t>Spodbujanje razvoja malega gospodarstva</t>
  </si>
  <si>
    <t>OB200-08-0017</t>
  </si>
  <si>
    <t>Subvecije v gospodarstvu</t>
  </si>
  <si>
    <t>OB200-20-0002</t>
  </si>
  <si>
    <t>Ravnaje z odpadki</t>
  </si>
  <si>
    <t>OB200-08-0021</t>
  </si>
  <si>
    <t>Celovito urejanje porečja Dravinje - kan. In CČN</t>
  </si>
  <si>
    <t>Transfer iz državnega proračuna</t>
  </si>
  <si>
    <t>Lastna proračunska sredstva</t>
  </si>
  <si>
    <t>EU sredstva</t>
  </si>
  <si>
    <t>OB200-18-0001</t>
  </si>
  <si>
    <t>Gradnja in investicijsko vzdrževanje kanalizacije</t>
  </si>
  <si>
    <t>OB200-08-0023</t>
  </si>
  <si>
    <t>OB200-17-0001</t>
  </si>
  <si>
    <t>Investicije na pokopališču in mrliški vežici</t>
  </si>
  <si>
    <t>16039003</t>
  </si>
  <si>
    <t>Objekti za rekreacijo</t>
  </si>
  <si>
    <t>OB200-10-0018</t>
  </si>
  <si>
    <t>Oprema za vzdrževanje javnih posti</t>
  </si>
  <si>
    <t>OB200-21-0001</t>
  </si>
  <si>
    <t>Park pri Glasbeni šoli</t>
  </si>
  <si>
    <t>Urejanje in razpolaganje z zemljišči ( javno dobro, kmetijska, gozdna in stavbna zemljišča)</t>
  </si>
  <si>
    <t>160690001</t>
  </si>
  <si>
    <t>Urejanje občinskih zemljišč</t>
  </si>
  <si>
    <t>OB200-19-0003</t>
  </si>
  <si>
    <t>24.500</t>
  </si>
  <si>
    <t>160690002</t>
  </si>
  <si>
    <t>OB200-08-0022</t>
  </si>
  <si>
    <t>61.000</t>
  </si>
  <si>
    <t>OB200-16-0005</t>
  </si>
  <si>
    <t>1802</t>
  </si>
  <si>
    <t>Ohranjanje kolturne dediščine</t>
  </si>
  <si>
    <t>18029001</t>
  </si>
  <si>
    <t>Nepremična kolturna dediščina</t>
  </si>
  <si>
    <t>OB200-15-0006</t>
  </si>
  <si>
    <t>Sofinanciranje obnove sakralnih objektov</t>
  </si>
  <si>
    <t>OB200-21-0002</t>
  </si>
  <si>
    <t>Obnova Senegačnikove domačije</t>
  </si>
  <si>
    <t>1803</t>
  </si>
  <si>
    <t>Programi v kulturi</t>
  </si>
  <si>
    <t>18039001</t>
  </si>
  <si>
    <t>Knjižničarstvo in založništvo</t>
  </si>
  <si>
    <t>Nakup opreme - knjižnica</t>
  </si>
  <si>
    <t>18039005</t>
  </si>
  <si>
    <t>Drugi programi v kulturi</t>
  </si>
  <si>
    <t>OB200-12-0013</t>
  </si>
  <si>
    <t>Energetska sanacija - Dom krajanov Poljčane</t>
  </si>
  <si>
    <t>OB200-15-0004</t>
  </si>
  <si>
    <t>Adaptacija in rekonstrukcija športnih igrišč OŠ</t>
  </si>
  <si>
    <t>državni proračun</t>
  </si>
  <si>
    <t>lastna sredstva</t>
  </si>
  <si>
    <t>OB200-20-0006</t>
  </si>
  <si>
    <t>Obnova malega nogometnega igrišča</t>
  </si>
  <si>
    <t>OB200-08-0039</t>
  </si>
  <si>
    <t>Investicijsko vzdrževanje in nakup opreme za vrtec</t>
  </si>
  <si>
    <t>OB200-08-0043</t>
  </si>
  <si>
    <t>Investicije v OŠ Poljčane</t>
  </si>
  <si>
    <t>19039002</t>
  </si>
  <si>
    <t>Glasbeno šolstvo</t>
  </si>
  <si>
    <t>OB200-20-0005</t>
  </si>
  <si>
    <t>Obnova objekta Glasbena šola</t>
  </si>
  <si>
    <t>OB200-17-0006</t>
  </si>
  <si>
    <t>Elementar</t>
  </si>
  <si>
    <t>OB200-17-0005</t>
  </si>
  <si>
    <t>Nakup nepremičnin</t>
  </si>
  <si>
    <t>OB200-20-0003</t>
  </si>
  <si>
    <t>OB200-15-0012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</si>
</sst>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" fontId="3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/>
    <xf numFmtId="0" fontId="4" fillId="0" borderId="0" xfId="0" quotePrefix="1" applyFont="1" applyFill="1"/>
    <xf numFmtId="0" fontId="5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3" fontId="5" fillId="0" borderId="0" xfId="0" applyNumberFormat="1" applyFont="1" applyFill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 wrapText="1"/>
    </xf>
    <xf numFmtId="4" fontId="5" fillId="0" borderId="0" xfId="0" applyNumberFormat="1" applyFont="1" applyFill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4" fontId="0" fillId="0" borderId="0" xfId="0" applyNumberFormat="1" applyFont="1"/>
    <xf numFmtId="49" fontId="1" fillId="0" borderId="0" xfId="0" applyNumberFormat="1" applyFont="1" applyBorder="1"/>
    <xf numFmtId="3" fontId="0" fillId="0" borderId="0" xfId="0" applyNumberFormat="1" applyFont="1"/>
    <xf numFmtId="49" fontId="1" fillId="2" borderId="2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right"/>
    </xf>
    <xf numFmtId="49" fontId="1" fillId="4" borderId="0" xfId="0" applyNumberFormat="1" applyFont="1" applyFill="1"/>
    <xf numFmtId="0" fontId="1" fillId="4" borderId="0" xfId="0" applyFont="1" applyFill="1"/>
    <xf numFmtId="3" fontId="1" fillId="4" borderId="0" xfId="0" applyNumberFormat="1" applyFont="1" applyFill="1"/>
    <xf numFmtId="4" fontId="1" fillId="4" borderId="0" xfId="0" applyNumberFormat="1" applyFont="1" applyFill="1"/>
    <xf numFmtId="0" fontId="2" fillId="4" borderId="0" xfId="0" quotePrefix="1" applyFont="1" applyFill="1"/>
    <xf numFmtId="0" fontId="2" fillId="4" borderId="0" xfId="0" applyFont="1" applyFill="1"/>
    <xf numFmtId="3" fontId="2" fillId="4" borderId="0" xfId="0" applyNumberFormat="1" applyFont="1" applyFill="1"/>
    <xf numFmtId="4" fontId="2" fillId="4" borderId="0" xfId="0" applyNumberFormat="1" applyFont="1" applyFill="1"/>
    <xf numFmtId="3" fontId="1" fillId="2" borderId="2" xfId="0" applyNumberFormat="1" applyFont="1" applyFill="1" applyBorder="1"/>
    <xf numFmtId="4" fontId="1" fillId="2" borderId="2" xfId="0" applyNumberFormat="1" applyFont="1" applyFill="1" applyBorder="1"/>
    <xf numFmtId="0" fontId="1" fillId="4" borderId="0" xfId="0" quotePrefix="1" applyFont="1" applyFill="1"/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9" fontId="2" fillId="2" borderId="2" xfId="0" applyNumberFormat="1" applyFont="1" applyFill="1" applyBorder="1"/>
    <xf numFmtId="49" fontId="7" fillId="0" borderId="0" xfId="0" applyNumberFormat="1" applyFont="1"/>
    <xf numFmtId="3" fontId="7" fillId="0" borderId="0" xfId="0" applyNumberFormat="1" applyFont="1"/>
    <xf numFmtId="4" fontId="7" fillId="0" borderId="0" xfId="0" applyNumberFormat="1" applyFont="1"/>
    <xf numFmtId="49" fontId="3" fillId="0" borderId="0" xfId="0" applyNumberFormat="1" applyFont="1" applyFill="1"/>
    <xf numFmtId="3" fontId="3" fillId="0" borderId="0" xfId="0" applyNumberFormat="1" applyFont="1" applyFill="1"/>
    <xf numFmtId="4" fontId="0" fillId="0" borderId="2" xfId="0" applyNumberFormat="1" applyFont="1" applyFill="1" applyBorder="1"/>
    <xf numFmtId="49" fontId="8" fillId="0" borderId="0" xfId="0" applyNumberFormat="1" applyFont="1"/>
    <xf numFmtId="0" fontId="9" fillId="0" borderId="0" xfId="0" applyFont="1" applyAlignment="1">
      <alignment horizontal="left"/>
    </xf>
    <xf numFmtId="49" fontId="10" fillId="5" borderId="0" xfId="0" applyNumberFormat="1" applyFont="1" applyFill="1"/>
    <xf numFmtId="49" fontId="11" fillId="5" borderId="0" xfId="0" applyNumberFormat="1" applyFont="1" applyFill="1"/>
    <xf numFmtId="3" fontId="11" fillId="5" borderId="0" xfId="0" applyNumberFormat="1" applyFont="1" applyFill="1"/>
    <xf numFmtId="49" fontId="2" fillId="0" borderId="0" xfId="0" applyNumberFormat="1" applyFont="1" applyFill="1"/>
    <xf numFmtId="4" fontId="3" fillId="5" borderId="0" xfId="0" applyNumberFormat="1" applyFont="1" applyFill="1"/>
    <xf numFmtId="49" fontId="3" fillId="2" borderId="0" xfId="0" applyNumberFormat="1" applyFont="1" applyFill="1"/>
    <xf numFmtId="49" fontId="0" fillId="2" borderId="0" xfId="0" applyNumberFormat="1" applyFont="1" applyFill="1"/>
    <xf numFmtId="3" fontId="3" fillId="2" borderId="0" xfId="0" applyNumberFormat="1" applyFont="1" applyFill="1"/>
    <xf numFmtId="4" fontId="3" fillId="2" borderId="0" xfId="0" applyNumberFormat="1" applyFont="1" applyFill="1"/>
    <xf numFmtId="4" fontId="3" fillId="4" borderId="0" xfId="0" applyNumberFormat="1" applyFont="1" applyFill="1"/>
    <xf numFmtId="4" fontId="1" fillId="3" borderId="2" xfId="0" applyNumberFormat="1" applyFont="1" applyFill="1" applyBorder="1"/>
    <xf numFmtId="49" fontId="0" fillId="0" borderId="2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Alignment="1">
      <alignment horizontal="right"/>
    </xf>
    <xf numFmtId="0" fontId="3" fillId="3" borderId="0" xfId="0" applyFont="1" applyFill="1"/>
    <xf numFmtId="49" fontId="3" fillId="3" borderId="2" xfId="0" applyNumberFormat="1" applyFont="1" applyFill="1" applyBorder="1"/>
    <xf numFmtId="0" fontId="3" fillId="3" borderId="2" xfId="0" applyFont="1" applyFill="1" applyBorder="1"/>
    <xf numFmtId="3" fontId="3" fillId="3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/>
    <xf numFmtId="4" fontId="3" fillId="3" borderId="2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7"/>
  <sheetViews>
    <sheetView tabSelected="1" view="pageLayout" topLeftCell="B1" zoomScaleNormal="100" workbookViewId="0">
      <selection activeCell="I2" sqref="I2"/>
    </sheetView>
  </sheetViews>
  <sheetFormatPr defaultRowHeight="15" x14ac:dyDescent="0.25"/>
  <cols>
    <col min="1" max="1" width="6.42578125" style="23" customWidth="1"/>
    <col min="2" max="2" width="3.140625" style="23" customWidth="1"/>
    <col min="3" max="3" width="4.42578125" style="23" customWidth="1"/>
    <col min="4" max="4" width="14.42578125" style="23" customWidth="1"/>
    <col min="5" max="5" width="15" style="23" customWidth="1"/>
    <col min="6" max="6" width="82.5703125" style="23" customWidth="1"/>
    <col min="7" max="8" width="18.140625" style="27" customWidth="1"/>
    <col min="9" max="9" width="12.28515625" style="23" customWidth="1"/>
    <col min="10" max="10" width="14.140625" style="23" bestFit="1" customWidth="1"/>
    <col min="11" max="11" width="15.28515625" style="23" bestFit="1" customWidth="1"/>
    <col min="12" max="12" width="8.140625" style="23" customWidth="1"/>
    <col min="13" max="13" width="10" style="25" customWidth="1"/>
    <col min="14" max="16384" width="9.140625" style="23"/>
  </cols>
  <sheetData>
    <row r="1" spans="1:23" s="8" customFormat="1" ht="30.75" thickBot="1" x14ac:dyDescent="0.3">
      <c r="A1" s="18" t="s">
        <v>61</v>
      </c>
      <c r="B1" s="18"/>
      <c r="C1" s="18"/>
      <c r="D1" s="18" t="s">
        <v>63</v>
      </c>
      <c r="E1" s="18" t="s">
        <v>64</v>
      </c>
      <c r="F1" s="18" t="s">
        <v>62</v>
      </c>
      <c r="G1" s="19" t="s">
        <v>77</v>
      </c>
      <c r="H1" s="19" t="s">
        <v>78</v>
      </c>
      <c r="I1" s="21" t="s">
        <v>65</v>
      </c>
      <c r="M1" s="9"/>
    </row>
    <row r="2" spans="1:23" s="1" customFormat="1" x14ac:dyDescent="0.25">
      <c r="A2" s="35" t="s">
        <v>59</v>
      </c>
      <c r="B2" s="35"/>
      <c r="C2" s="35"/>
      <c r="D2" s="32"/>
      <c r="E2" s="32"/>
      <c r="F2" s="36" t="s">
        <v>60</v>
      </c>
      <c r="G2" s="37">
        <v>1408213</v>
      </c>
      <c r="H2" s="37">
        <v>931822</v>
      </c>
      <c r="I2" s="38">
        <f>H2/G2*100</f>
        <v>66.170529600280631</v>
      </c>
      <c r="M2" s="2"/>
    </row>
    <row r="3" spans="1:23" s="1" customFormat="1" x14ac:dyDescent="0.25">
      <c r="A3" s="13"/>
      <c r="B3" s="13"/>
      <c r="C3" s="13"/>
      <c r="D3" s="14"/>
      <c r="E3" s="14"/>
      <c r="F3" s="15"/>
      <c r="G3" s="16"/>
      <c r="H3" s="17"/>
      <c r="I3" s="20"/>
      <c r="M3" s="2"/>
      <c r="W3" s="23"/>
    </row>
    <row r="4" spans="1:23" x14ac:dyDescent="0.25">
      <c r="B4" s="41" t="s">
        <v>79</v>
      </c>
      <c r="C4" s="41"/>
      <c r="D4" s="31"/>
      <c r="E4" s="32"/>
      <c r="F4" s="31" t="s">
        <v>80</v>
      </c>
      <c r="G4" s="33">
        <v>25000</v>
      </c>
      <c r="H4" s="33">
        <v>1378</v>
      </c>
      <c r="I4" s="34">
        <f t="shared" ref="I4:I64" si="0">H4/G4*100</f>
        <v>5.5120000000000005</v>
      </c>
      <c r="L4" s="24"/>
    </row>
    <row r="5" spans="1:23" x14ac:dyDescent="0.25">
      <c r="C5" s="3" t="s">
        <v>81</v>
      </c>
      <c r="E5" s="4"/>
      <c r="F5" s="3" t="s">
        <v>82</v>
      </c>
      <c r="G5" s="10">
        <v>25000</v>
      </c>
      <c r="H5" s="11">
        <v>1378</v>
      </c>
      <c r="I5" s="7">
        <f t="shared" si="0"/>
        <v>5.5120000000000005</v>
      </c>
      <c r="J5" s="24"/>
      <c r="K5" s="24"/>
      <c r="L5" s="24"/>
    </row>
    <row r="6" spans="1:23" x14ac:dyDescent="0.25">
      <c r="D6" s="28" t="s">
        <v>83</v>
      </c>
      <c r="E6" s="29"/>
      <c r="F6" s="28" t="s">
        <v>84</v>
      </c>
      <c r="G6" s="30">
        <v>25000</v>
      </c>
      <c r="H6" s="39">
        <v>1378</v>
      </c>
      <c r="I6" s="40">
        <f t="shared" ref="I6" si="1">H6/G6*100</f>
        <v>5.5120000000000005</v>
      </c>
      <c r="J6" s="24"/>
      <c r="K6" s="24"/>
      <c r="L6" s="24"/>
    </row>
    <row r="7" spans="1:23" x14ac:dyDescent="0.25">
      <c r="A7" s="22"/>
      <c r="B7" s="22"/>
      <c r="C7" s="67"/>
      <c r="D7" s="68"/>
      <c r="E7" s="69" t="s">
        <v>180</v>
      </c>
      <c r="F7" s="68" t="s">
        <v>181</v>
      </c>
      <c r="G7" s="70">
        <v>25000</v>
      </c>
      <c r="H7" s="71">
        <v>1378</v>
      </c>
      <c r="I7" s="72">
        <f t="shared" si="0"/>
        <v>5.5120000000000005</v>
      </c>
      <c r="J7" s="24"/>
      <c r="K7" s="24"/>
      <c r="L7" s="24"/>
    </row>
    <row r="8" spans="1:23" x14ac:dyDescent="0.25">
      <c r="B8" s="41" t="s">
        <v>26</v>
      </c>
      <c r="C8" s="41"/>
      <c r="D8" s="31"/>
      <c r="E8" s="32"/>
      <c r="F8" s="31" t="s">
        <v>85</v>
      </c>
      <c r="G8" s="33">
        <v>8500</v>
      </c>
      <c r="H8" s="33">
        <v>6780</v>
      </c>
      <c r="I8" s="34"/>
      <c r="J8" s="24"/>
      <c r="K8" s="24"/>
      <c r="L8" s="24"/>
    </row>
    <row r="9" spans="1:23" x14ac:dyDescent="0.25">
      <c r="C9" s="51" t="s">
        <v>27</v>
      </c>
      <c r="E9" s="5"/>
      <c r="F9" s="5"/>
      <c r="G9" s="12"/>
      <c r="H9" s="12"/>
      <c r="I9" s="6"/>
      <c r="J9" s="24"/>
      <c r="K9" s="24"/>
      <c r="L9" s="24"/>
    </row>
    <row r="10" spans="1:23" x14ac:dyDescent="0.25">
      <c r="D10" s="28" t="s">
        <v>28</v>
      </c>
      <c r="E10" s="29"/>
      <c r="F10" s="28" t="s">
        <v>29</v>
      </c>
      <c r="G10" s="39">
        <v>8500</v>
      </c>
      <c r="H10" s="39">
        <v>6780</v>
      </c>
      <c r="I10" s="40">
        <f t="shared" si="0"/>
        <v>79.764705882352942</v>
      </c>
      <c r="J10" s="24"/>
      <c r="K10" s="24"/>
      <c r="L10" s="24"/>
    </row>
    <row r="11" spans="1:23" x14ac:dyDescent="0.25">
      <c r="D11" s="24"/>
      <c r="E11" s="5" t="s">
        <v>86</v>
      </c>
      <c r="F11" s="5" t="s">
        <v>87</v>
      </c>
      <c r="G11" s="12">
        <v>8500</v>
      </c>
      <c r="H11" s="49">
        <v>6780</v>
      </c>
      <c r="I11" s="6">
        <f t="shared" si="0"/>
        <v>79.764705882352942</v>
      </c>
      <c r="J11" s="24"/>
      <c r="K11" s="24"/>
      <c r="L11" s="24"/>
    </row>
    <row r="12" spans="1:23" x14ac:dyDescent="0.25">
      <c r="B12" s="31" t="s">
        <v>30</v>
      </c>
      <c r="C12" s="31"/>
      <c r="D12" s="31"/>
      <c r="E12" s="31"/>
      <c r="F12" s="31" t="s">
        <v>31</v>
      </c>
      <c r="G12" s="33">
        <v>11000</v>
      </c>
      <c r="H12" s="33">
        <v>11000</v>
      </c>
      <c r="I12" s="34">
        <f t="shared" si="0"/>
        <v>100</v>
      </c>
      <c r="J12" s="24"/>
      <c r="K12" s="24"/>
      <c r="L12" s="24"/>
    </row>
    <row r="13" spans="1:23" x14ac:dyDescent="0.25">
      <c r="C13" s="3" t="s">
        <v>32</v>
      </c>
      <c r="E13" s="3"/>
      <c r="F13" s="3" t="s">
        <v>33</v>
      </c>
      <c r="G13" s="11">
        <v>4000</v>
      </c>
      <c r="H13" s="11">
        <v>4000</v>
      </c>
      <c r="I13" s="7">
        <f t="shared" si="0"/>
        <v>100</v>
      </c>
      <c r="L13" s="24"/>
    </row>
    <row r="14" spans="1:23" x14ac:dyDescent="0.25">
      <c r="D14" s="28" t="s">
        <v>34</v>
      </c>
      <c r="E14" s="44"/>
      <c r="F14" s="28" t="s">
        <v>35</v>
      </c>
      <c r="G14" s="39">
        <v>4000</v>
      </c>
      <c r="H14" s="39">
        <v>4000</v>
      </c>
      <c r="I14" s="40">
        <f t="shared" si="0"/>
        <v>100</v>
      </c>
      <c r="L14" s="24"/>
    </row>
    <row r="15" spans="1:23" x14ac:dyDescent="0.25">
      <c r="D15" s="3"/>
      <c r="E15" s="5" t="s">
        <v>88</v>
      </c>
      <c r="F15" s="5" t="s">
        <v>89</v>
      </c>
      <c r="G15" s="12">
        <v>4000</v>
      </c>
      <c r="H15" s="12">
        <v>4000</v>
      </c>
      <c r="I15" s="6">
        <f t="shared" si="0"/>
        <v>100</v>
      </c>
      <c r="L15" s="24"/>
    </row>
    <row r="16" spans="1:23" x14ac:dyDescent="0.25">
      <c r="D16" s="28" t="s">
        <v>36</v>
      </c>
      <c r="E16" s="44"/>
      <c r="F16" s="28" t="s">
        <v>37</v>
      </c>
      <c r="G16" s="39">
        <v>7000</v>
      </c>
      <c r="H16" s="39">
        <v>7000</v>
      </c>
      <c r="I16" s="40">
        <f t="shared" si="0"/>
        <v>100</v>
      </c>
      <c r="L16" s="24"/>
    </row>
    <row r="17" spans="2:12" x14ac:dyDescent="0.25">
      <c r="D17" s="3"/>
      <c r="E17" s="5" t="s">
        <v>91</v>
      </c>
      <c r="F17" s="5" t="s">
        <v>90</v>
      </c>
      <c r="G17" s="12">
        <v>1000</v>
      </c>
      <c r="H17" s="12">
        <v>1000</v>
      </c>
      <c r="I17" s="6">
        <f t="shared" si="0"/>
        <v>100</v>
      </c>
      <c r="L17" s="24"/>
    </row>
    <row r="18" spans="2:12" x14ac:dyDescent="0.25">
      <c r="D18" s="3"/>
      <c r="E18" s="5" t="s">
        <v>92</v>
      </c>
      <c r="F18" s="22" t="s">
        <v>93</v>
      </c>
      <c r="G18" s="12">
        <v>6000</v>
      </c>
      <c r="H18" s="12">
        <v>6000</v>
      </c>
      <c r="I18" s="6">
        <f t="shared" si="0"/>
        <v>100</v>
      </c>
      <c r="L18" s="24"/>
    </row>
    <row r="19" spans="2:12" x14ac:dyDescent="0.25">
      <c r="B19" s="42">
        <v>11</v>
      </c>
      <c r="C19" s="42"/>
      <c r="D19" s="31"/>
      <c r="E19" s="31"/>
      <c r="F19" s="31" t="s">
        <v>38</v>
      </c>
      <c r="G19" s="33">
        <v>19250</v>
      </c>
      <c r="H19" s="33">
        <v>15397</v>
      </c>
      <c r="I19" s="34">
        <f t="shared" si="0"/>
        <v>79.984415584415586</v>
      </c>
      <c r="L19" s="24"/>
    </row>
    <row r="20" spans="2:12" x14ac:dyDescent="0.25">
      <c r="B20" s="43"/>
      <c r="C20" s="3" t="s">
        <v>39</v>
      </c>
      <c r="E20" s="3"/>
      <c r="F20" s="3" t="s">
        <v>40</v>
      </c>
      <c r="G20" s="11">
        <v>19250</v>
      </c>
      <c r="H20" s="11">
        <v>15397</v>
      </c>
      <c r="I20" s="7">
        <f t="shared" si="0"/>
        <v>79.984415584415586</v>
      </c>
      <c r="L20" s="24"/>
    </row>
    <row r="21" spans="2:12" x14ac:dyDescent="0.25">
      <c r="B21" s="43"/>
      <c r="C21" s="43"/>
      <c r="D21" s="28" t="s">
        <v>41</v>
      </c>
      <c r="E21" s="28"/>
      <c r="F21" s="28" t="s">
        <v>42</v>
      </c>
      <c r="G21" s="39">
        <v>19250</v>
      </c>
      <c r="H21" s="39">
        <v>15397</v>
      </c>
      <c r="I21" s="40">
        <f t="shared" si="0"/>
        <v>79.984415584415586</v>
      </c>
      <c r="L21" s="24"/>
    </row>
    <row r="22" spans="2:12" x14ac:dyDescent="0.25">
      <c r="B22" s="43"/>
      <c r="C22" s="43"/>
      <c r="E22" s="5" t="s">
        <v>94</v>
      </c>
      <c r="F22" s="5" t="s">
        <v>95</v>
      </c>
      <c r="G22" s="12">
        <v>19250</v>
      </c>
      <c r="H22" s="12">
        <v>15397</v>
      </c>
      <c r="I22" s="6">
        <f t="shared" si="0"/>
        <v>79.984415584415586</v>
      </c>
      <c r="L22" s="24"/>
    </row>
    <row r="23" spans="2:12" x14ac:dyDescent="0.25">
      <c r="B23" s="42">
        <v>13</v>
      </c>
      <c r="C23" s="42"/>
      <c r="D23" s="31"/>
      <c r="E23" s="31"/>
      <c r="F23" s="31" t="s">
        <v>3</v>
      </c>
      <c r="G23" s="33">
        <v>288500</v>
      </c>
      <c r="H23" s="33">
        <v>206031</v>
      </c>
      <c r="I23" s="34">
        <f t="shared" si="0"/>
        <v>71.414558058925479</v>
      </c>
      <c r="L23" s="24"/>
    </row>
    <row r="24" spans="2:12" x14ac:dyDescent="0.25">
      <c r="B24" s="43"/>
      <c r="C24" s="3" t="s">
        <v>4</v>
      </c>
      <c r="E24" s="3"/>
      <c r="F24" s="3" t="s">
        <v>5</v>
      </c>
      <c r="G24" s="11"/>
      <c r="H24" s="11"/>
      <c r="I24" s="7"/>
      <c r="L24" s="24"/>
    </row>
    <row r="25" spans="2:12" x14ac:dyDescent="0.25">
      <c r="B25" s="43"/>
      <c r="C25" s="43"/>
      <c r="D25" s="28" t="s">
        <v>18</v>
      </c>
      <c r="E25" s="28"/>
      <c r="F25" s="28" t="s">
        <v>19</v>
      </c>
      <c r="G25" s="39">
        <v>220500</v>
      </c>
      <c r="H25" s="39">
        <v>149826</v>
      </c>
      <c r="I25" s="40">
        <f t="shared" si="0"/>
        <v>67.948299319727894</v>
      </c>
      <c r="L25" s="24"/>
    </row>
    <row r="26" spans="2:12" x14ac:dyDescent="0.25">
      <c r="B26" s="43"/>
      <c r="C26" s="43"/>
      <c r="D26" s="24"/>
      <c r="E26" s="48" t="s">
        <v>96</v>
      </c>
      <c r="F26" s="48" t="s">
        <v>97</v>
      </c>
      <c r="G26" s="49">
        <v>150000</v>
      </c>
      <c r="H26" s="49">
        <v>140450</v>
      </c>
      <c r="I26" s="6">
        <f>H26/G26*100</f>
        <v>93.63333333333334</v>
      </c>
      <c r="L26" s="24"/>
    </row>
    <row r="27" spans="2:12" x14ac:dyDescent="0.25">
      <c r="B27" s="43"/>
      <c r="C27" s="43"/>
      <c r="D27" s="24"/>
      <c r="E27" s="48" t="s">
        <v>98</v>
      </c>
      <c r="F27" s="48" t="s">
        <v>99</v>
      </c>
      <c r="G27" s="49">
        <v>33500</v>
      </c>
      <c r="H27" s="49">
        <v>0</v>
      </c>
      <c r="I27" s="6">
        <f t="shared" si="0"/>
        <v>0</v>
      </c>
      <c r="L27" s="24"/>
    </row>
    <row r="28" spans="2:12" x14ac:dyDescent="0.25">
      <c r="B28" s="43"/>
      <c r="C28" s="43"/>
      <c r="D28" s="24"/>
      <c r="E28" s="48" t="s">
        <v>100</v>
      </c>
      <c r="F28" s="48" t="s">
        <v>101</v>
      </c>
      <c r="G28" s="49">
        <v>36500</v>
      </c>
      <c r="H28" s="49">
        <v>9376</v>
      </c>
      <c r="I28" s="6">
        <f t="shared" si="0"/>
        <v>25.687671232876713</v>
      </c>
      <c r="L28" s="24"/>
    </row>
    <row r="29" spans="2:12" x14ac:dyDescent="0.25">
      <c r="B29" s="43"/>
      <c r="C29" s="43"/>
      <c r="D29" s="24"/>
      <c r="E29" s="48" t="s">
        <v>102</v>
      </c>
      <c r="F29" s="48" t="s">
        <v>103</v>
      </c>
      <c r="G29" s="49">
        <v>500</v>
      </c>
      <c r="H29" s="49">
        <v>0</v>
      </c>
      <c r="I29" s="6">
        <f t="shared" si="0"/>
        <v>0</v>
      </c>
      <c r="L29" s="24"/>
    </row>
    <row r="30" spans="2:12" x14ac:dyDescent="0.25">
      <c r="B30" s="43"/>
      <c r="C30" s="43"/>
      <c r="D30" s="24"/>
      <c r="E30" s="48" t="s">
        <v>104</v>
      </c>
      <c r="F30" s="48" t="s">
        <v>105</v>
      </c>
      <c r="G30" s="49">
        <v>0</v>
      </c>
      <c r="H30" s="49">
        <v>0</v>
      </c>
      <c r="I30" s="6">
        <v>0</v>
      </c>
      <c r="L30" s="24"/>
    </row>
    <row r="31" spans="2:12" x14ac:dyDescent="0.25">
      <c r="B31" s="52"/>
      <c r="C31" s="52"/>
      <c r="D31" s="53" t="s">
        <v>108</v>
      </c>
      <c r="E31" s="54"/>
      <c r="F31" s="54" t="s">
        <v>109</v>
      </c>
      <c r="G31" s="55">
        <v>25000</v>
      </c>
      <c r="H31" s="55">
        <v>9940</v>
      </c>
      <c r="I31" s="57">
        <f t="shared" si="0"/>
        <v>39.76</v>
      </c>
      <c r="L31" s="24"/>
    </row>
    <row r="32" spans="2:12" x14ac:dyDescent="0.25">
      <c r="B32" s="43"/>
      <c r="C32" s="43"/>
      <c r="D32" s="24"/>
      <c r="E32" s="48" t="s">
        <v>106</v>
      </c>
      <c r="F32" s="48" t="s">
        <v>107</v>
      </c>
      <c r="G32" s="49">
        <v>25000</v>
      </c>
      <c r="H32" s="49">
        <v>9940</v>
      </c>
      <c r="I32" s="6">
        <f t="shared" si="0"/>
        <v>39.76</v>
      </c>
      <c r="L32" s="24"/>
    </row>
    <row r="33" spans="2:12" x14ac:dyDescent="0.25">
      <c r="B33" s="43"/>
      <c r="C33" s="43"/>
      <c r="D33" s="53" t="s">
        <v>70</v>
      </c>
      <c r="E33" s="54"/>
      <c r="F33" s="54" t="s">
        <v>110</v>
      </c>
      <c r="G33" s="55">
        <v>33000</v>
      </c>
      <c r="H33" s="55">
        <v>36265</v>
      </c>
      <c r="I33" s="57">
        <f t="shared" si="0"/>
        <v>109.89393939393939</v>
      </c>
      <c r="L33" s="24"/>
    </row>
    <row r="34" spans="2:12" x14ac:dyDescent="0.25">
      <c r="B34" s="43"/>
      <c r="C34" s="43"/>
      <c r="D34" s="24"/>
      <c r="E34" s="48" t="s">
        <v>182</v>
      </c>
      <c r="F34" s="48" t="s">
        <v>111</v>
      </c>
      <c r="G34" s="49">
        <v>33000</v>
      </c>
      <c r="H34" s="49">
        <v>36265</v>
      </c>
      <c r="I34" s="6">
        <f t="shared" si="0"/>
        <v>109.89393939393939</v>
      </c>
      <c r="L34" s="24"/>
    </row>
    <row r="35" spans="2:12" x14ac:dyDescent="0.25">
      <c r="B35" s="43"/>
      <c r="C35" s="43"/>
      <c r="D35" s="53" t="s">
        <v>6</v>
      </c>
      <c r="E35" s="54"/>
      <c r="F35" s="54" t="s">
        <v>7</v>
      </c>
      <c r="G35" s="55">
        <v>10000</v>
      </c>
      <c r="H35" s="55">
        <v>10000</v>
      </c>
      <c r="I35" s="57">
        <f t="shared" si="0"/>
        <v>100</v>
      </c>
      <c r="L35" s="24"/>
    </row>
    <row r="36" spans="2:12" x14ac:dyDescent="0.25">
      <c r="B36" s="43"/>
      <c r="C36" s="43"/>
      <c r="D36" s="24"/>
      <c r="E36" s="48" t="s">
        <v>112</v>
      </c>
      <c r="F36" s="48" t="s">
        <v>113</v>
      </c>
      <c r="G36" s="49">
        <v>10000</v>
      </c>
      <c r="H36" s="49">
        <v>10000</v>
      </c>
      <c r="I36" s="6">
        <f t="shared" si="0"/>
        <v>100</v>
      </c>
      <c r="L36" s="24"/>
    </row>
    <row r="37" spans="2:12" x14ac:dyDescent="0.25">
      <c r="B37" s="43"/>
      <c r="C37" s="43"/>
      <c r="D37" s="24"/>
      <c r="E37" s="48"/>
      <c r="F37" s="48"/>
      <c r="G37" s="49"/>
      <c r="H37" s="49"/>
      <c r="I37" s="6"/>
      <c r="L37" s="24"/>
    </row>
    <row r="38" spans="2:12" x14ac:dyDescent="0.25">
      <c r="B38" s="42">
        <v>14</v>
      </c>
      <c r="C38" s="31"/>
      <c r="D38" s="31"/>
      <c r="E38" s="31"/>
      <c r="F38" s="33" t="s">
        <v>20</v>
      </c>
      <c r="G38" s="33">
        <v>20000</v>
      </c>
      <c r="H38" s="34">
        <v>19989</v>
      </c>
      <c r="I38" s="62">
        <f t="shared" si="0"/>
        <v>99.944999999999993</v>
      </c>
      <c r="L38" s="24"/>
    </row>
    <row r="39" spans="2:12" x14ac:dyDescent="0.25">
      <c r="B39" s="43"/>
      <c r="C39" s="3" t="s">
        <v>114</v>
      </c>
      <c r="D39" s="64"/>
      <c r="E39" s="48"/>
      <c r="F39" s="56" t="s">
        <v>115</v>
      </c>
      <c r="G39" s="49">
        <v>20000</v>
      </c>
      <c r="H39" s="49">
        <v>19989</v>
      </c>
      <c r="I39" s="6">
        <f t="shared" si="0"/>
        <v>99.944999999999993</v>
      </c>
      <c r="L39" s="24"/>
    </row>
    <row r="40" spans="2:12" x14ac:dyDescent="0.25">
      <c r="B40" s="43"/>
      <c r="C40" s="43"/>
      <c r="D40" s="59" t="s">
        <v>116</v>
      </c>
      <c r="E40" s="58"/>
      <c r="F40" s="58" t="s">
        <v>117</v>
      </c>
      <c r="G40" s="60">
        <v>20000</v>
      </c>
      <c r="H40" s="60">
        <v>19989</v>
      </c>
      <c r="I40" s="61">
        <f t="shared" si="0"/>
        <v>99.944999999999993</v>
      </c>
      <c r="L40" s="24"/>
    </row>
    <row r="41" spans="2:12" x14ac:dyDescent="0.25">
      <c r="B41" s="43"/>
      <c r="C41" s="43"/>
      <c r="D41" s="64"/>
      <c r="E41" s="48" t="s">
        <v>118</v>
      </c>
      <c r="F41" s="48" t="s">
        <v>119</v>
      </c>
      <c r="G41" s="49">
        <v>20000</v>
      </c>
      <c r="H41" s="49">
        <v>19989</v>
      </c>
      <c r="I41" s="6">
        <f t="shared" si="0"/>
        <v>99.944999999999993</v>
      </c>
      <c r="L41" s="24"/>
    </row>
    <row r="42" spans="2:12" x14ac:dyDescent="0.25">
      <c r="B42" s="43"/>
      <c r="C42" s="43"/>
      <c r="D42" s="28"/>
      <c r="E42" s="28"/>
      <c r="F42" s="28"/>
      <c r="G42" s="39"/>
      <c r="H42" s="39"/>
      <c r="I42" s="40"/>
      <c r="L42" s="24"/>
    </row>
    <row r="43" spans="2:12" x14ac:dyDescent="0.25">
      <c r="B43" s="43"/>
      <c r="C43" s="43"/>
      <c r="D43" s="24"/>
      <c r="E43" s="5"/>
      <c r="F43" s="45"/>
      <c r="G43" s="46"/>
      <c r="H43" s="46"/>
      <c r="I43" s="47"/>
      <c r="L43" s="24"/>
    </row>
    <row r="44" spans="2:12" x14ac:dyDescent="0.25">
      <c r="B44" s="43"/>
      <c r="C44" s="43"/>
      <c r="D44" s="24"/>
      <c r="E44" s="5"/>
      <c r="F44" s="45"/>
      <c r="G44" s="46"/>
      <c r="H44" s="46"/>
      <c r="I44" s="47"/>
      <c r="L44" s="24"/>
    </row>
    <row r="45" spans="2:12" x14ac:dyDescent="0.25">
      <c r="B45" s="42">
        <v>15</v>
      </c>
      <c r="C45" s="42"/>
      <c r="D45" s="31"/>
      <c r="E45" s="31"/>
      <c r="F45" s="31" t="s">
        <v>43</v>
      </c>
      <c r="G45" s="33">
        <v>167365</v>
      </c>
      <c r="H45" s="33">
        <v>31003</v>
      </c>
      <c r="I45" s="34">
        <f t="shared" si="0"/>
        <v>18.524183670420935</v>
      </c>
      <c r="L45" s="24"/>
    </row>
    <row r="46" spans="2:12" x14ac:dyDescent="0.25">
      <c r="B46" s="43"/>
      <c r="C46" s="3" t="s">
        <v>44</v>
      </c>
      <c r="E46" s="3"/>
      <c r="F46" s="3" t="s">
        <v>45</v>
      </c>
      <c r="G46" s="11">
        <v>167365</v>
      </c>
      <c r="H46" s="11">
        <v>31003</v>
      </c>
      <c r="I46" s="7">
        <f t="shared" si="0"/>
        <v>18.524183670420935</v>
      </c>
      <c r="L46" s="24"/>
    </row>
    <row r="47" spans="2:12" x14ac:dyDescent="0.25">
      <c r="B47" s="43"/>
      <c r="C47" s="43"/>
      <c r="D47" s="28" t="s">
        <v>71</v>
      </c>
      <c r="E47" s="28"/>
      <c r="F47" s="28" t="s">
        <v>72</v>
      </c>
      <c r="G47" s="39">
        <v>35000</v>
      </c>
      <c r="H47" s="39">
        <v>31003</v>
      </c>
      <c r="I47" s="40">
        <f>H47/G47*100</f>
        <v>88.58</v>
      </c>
      <c r="L47" s="24"/>
    </row>
    <row r="48" spans="2:12" x14ac:dyDescent="0.25">
      <c r="B48" s="43"/>
      <c r="C48" s="43"/>
      <c r="D48" s="3"/>
      <c r="E48" s="5" t="s">
        <v>120</v>
      </c>
      <c r="F48" s="5" t="s">
        <v>121</v>
      </c>
      <c r="G48" s="12">
        <v>35000</v>
      </c>
      <c r="H48" s="12">
        <v>31003</v>
      </c>
      <c r="I48" s="50">
        <f>H48/G48*100</f>
        <v>88.58</v>
      </c>
      <c r="L48" s="24"/>
    </row>
    <row r="49" spans="2:12" x14ac:dyDescent="0.25">
      <c r="B49" s="43"/>
      <c r="C49" s="43"/>
      <c r="D49" s="28" t="s">
        <v>46</v>
      </c>
      <c r="E49" s="28"/>
      <c r="F49" s="28" t="s">
        <v>47</v>
      </c>
      <c r="G49" s="39">
        <v>132365</v>
      </c>
      <c r="H49" s="39">
        <v>0</v>
      </c>
      <c r="I49" s="40">
        <f t="shared" si="0"/>
        <v>0</v>
      </c>
      <c r="L49" s="24"/>
    </row>
    <row r="50" spans="2:12" x14ac:dyDescent="0.25">
      <c r="B50" s="43"/>
      <c r="C50" s="43"/>
      <c r="D50" s="24"/>
      <c r="E50" s="5" t="s">
        <v>122</v>
      </c>
      <c r="F50" s="5" t="s">
        <v>123</v>
      </c>
      <c r="G50" s="12">
        <v>105365</v>
      </c>
      <c r="H50" s="12">
        <v>0</v>
      </c>
      <c r="I50" s="6">
        <f t="shared" si="0"/>
        <v>0</v>
      </c>
      <c r="L50" s="24"/>
    </row>
    <row r="51" spans="2:12" x14ac:dyDescent="0.25">
      <c r="B51" s="43"/>
      <c r="C51" s="43"/>
      <c r="D51" s="24"/>
      <c r="E51" s="5"/>
      <c r="F51" s="24" t="s">
        <v>124</v>
      </c>
      <c r="G51" s="27">
        <v>30000</v>
      </c>
      <c r="H51" s="27">
        <v>0</v>
      </c>
      <c r="I51" s="25">
        <f t="shared" si="0"/>
        <v>0</v>
      </c>
      <c r="L51" s="24"/>
    </row>
    <row r="52" spans="2:12" x14ac:dyDescent="0.25">
      <c r="B52" s="43"/>
      <c r="C52" s="43"/>
      <c r="D52" s="24"/>
      <c r="E52" s="5"/>
      <c r="F52" s="24" t="s">
        <v>125</v>
      </c>
      <c r="G52" s="27">
        <v>20000</v>
      </c>
      <c r="H52" s="27">
        <v>0</v>
      </c>
      <c r="I52" s="25">
        <f t="shared" si="0"/>
        <v>0</v>
      </c>
      <c r="L52" s="24"/>
    </row>
    <row r="53" spans="2:12" x14ac:dyDescent="0.25">
      <c r="B53" s="43"/>
      <c r="C53" s="43"/>
      <c r="D53" s="24"/>
      <c r="E53" s="5"/>
      <c r="F53" s="24" t="s">
        <v>126</v>
      </c>
      <c r="G53" s="27">
        <v>55365</v>
      </c>
      <c r="H53" s="27">
        <v>0</v>
      </c>
      <c r="I53" s="25">
        <f t="shared" si="0"/>
        <v>0</v>
      </c>
      <c r="L53" s="24"/>
    </row>
    <row r="54" spans="2:12" x14ac:dyDescent="0.25">
      <c r="B54" s="43"/>
      <c r="C54" s="43"/>
      <c r="D54" s="24"/>
      <c r="E54" s="5" t="s">
        <v>127</v>
      </c>
      <c r="F54" s="5" t="s">
        <v>128</v>
      </c>
      <c r="G54" s="12">
        <v>27000</v>
      </c>
      <c r="H54" s="12">
        <v>0</v>
      </c>
      <c r="I54" s="25">
        <f t="shared" si="0"/>
        <v>0</v>
      </c>
      <c r="L54" s="24"/>
    </row>
    <row r="55" spans="2:12" x14ac:dyDescent="0.25">
      <c r="B55" s="42">
        <v>16</v>
      </c>
      <c r="C55" s="42"/>
      <c r="D55" s="31"/>
      <c r="E55" s="31"/>
      <c r="F55" s="31" t="s">
        <v>0</v>
      </c>
      <c r="G55" s="33">
        <v>184650</v>
      </c>
      <c r="H55" s="33">
        <v>36602</v>
      </c>
      <c r="I55" s="34">
        <f t="shared" si="0"/>
        <v>19.822366639588409</v>
      </c>
      <c r="L55" s="24"/>
    </row>
    <row r="56" spans="2:12" x14ac:dyDescent="0.25">
      <c r="B56" s="43"/>
      <c r="C56" s="3" t="s">
        <v>73</v>
      </c>
      <c r="E56" s="3"/>
      <c r="F56" s="3" t="s">
        <v>74</v>
      </c>
      <c r="G56" s="11">
        <v>55000</v>
      </c>
      <c r="H56" s="11">
        <v>26795</v>
      </c>
      <c r="I56" s="7">
        <f t="shared" ref="I56:I57" si="2">H56/G56*100</f>
        <v>48.718181818181819</v>
      </c>
      <c r="L56" s="24"/>
    </row>
    <row r="57" spans="2:12" x14ac:dyDescent="0.25">
      <c r="B57" s="43"/>
      <c r="C57" s="43"/>
      <c r="D57" s="28" t="s">
        <v>75</v>
      </c>
      <c r="E57" s="28"/>
      <c r="F57" s="28" t="s">
        <v>76</v>
      </c>
      <c r="G57" s="39">
        <v>55000</v>
      </c>
      <c r="H57" s="39">
        <v>26795</v>
      </c>
      <c r="I57" s="40">
        <f t="shared" si="2"/>
        <v>48.718181818181819</v>
      </c>
      <c r="L57" s="24"/>
    </row>
    <row r="58" spans="2:12" x14ac:dyDescent="0.25">
      <c r="B58" s="43"/>
      <c r="C58" s="43"/>
      <c r="D58" s="24"/>
      <c r="E58" s="5" t="s">
        <v>129</v>
      </c>
      <c r="F58" s="5" t="s">
        <v>76</v>
      </c>
      <c r="G58" s="12">
        <v>55000</v>
      </c>
      <c r="H58" s="12">
        <v>26795</v>
      </c>
      <c r="I58" s="6">
        <f t="shared" ref="I58:I59" si="3">H58/G58*100</f>
        <v>48.718181818181819</v>
      </c>
      <c r="L58" s="24"/>
    </row>
    <row r="59" spans="2:12" x14ac:dyDescent="0.25">
      <c r="B59" s="43"/>
      <c r="C59" s="3" t="s">
        <v>1</v>
      </c>
      <c r="E59" s="3"/>
      <c r="F59" s="3" t="s">
        <v>2</v>
      </c>
      <c r="G59" s="11">
        <v>44150</v>
      </c>
      <c r="H59" s="11">
        <v>1698</v>
      </c>
      <c r="I59" s="7">
        <f t="shared" si="3"/>
        <v>3.8459796149490377</v>
      </c>
      <c r="L59" s="24"/>
    </row>
    <row r="60" spans="2:12" x14ac:dyDescent="0.25">
      <c r="B60" s="43"/>
      <c r="C60" s="43"/>
      <c r="D60" s="28" t="s">
        <v>66</v>
      </c>
      <c r="E60" s="28"/>
      <c r="F60" s="28" t="s">
        <v>67</v>
      </c>
      <c r="G60" s="39">
        <v>20000</v>
      </c>
      <c r="H60" s="39">
        <v>0</v>
      </c>
      <c r="I60" s="40">
        <f t="shared" ref="I60:I61" si="4">H60/G60*100</f>
        <v>0</v>
      </c>
      <c r="L60" s="24"/>
    </row>
    <row r="61" spans="2:12" x14ac:dyDescent="0.25">
      <c r="B61" s="43"/>
      <c r="C61" s="43"/>
      <c r="D61" s="24"/>
      <c r="E61" s="5" t="s">
        <v>130</v>
      </c>
      <c r="F61" s="5" t="s">
        <v>131</v>
      </c>
      <c r="G61" s="12">
        <v>20000</v>
      </c>
      <c r="H61" s="12">
        <v>0</v>
      </c>
      <c r="I61" s="6">
        <f t="shared" si="4"/>
        <v>0</v>
      </c>
      <c r="L61" s="24"/>
    </row>
    <row r="62" spans="2:12" x14ac:dyDescent="0.25">
      <c r="B62" s="43"/>
      <c r="C62" s="3"/>
      <c r="E62" s="3"/>
      <c r="F62" s="3"/>
      <c r="G62" s="11"/>
      <c r="H62" s="11"/>
      <c r="I62" s="7"/>
      <c r="L62" s="24"/>
    </row>
    <row r="63" spans="2:12" x14ac:dyDescent="0.25">
      <c r="B63" s="43"/>
      <c r="C63" s="43"/>
      <c r="D63" s="28" t="s">
        <v>132</v>
      </c>
      <c r="E63" s="28"/>
      <c r="F63" s="28" t="s">
        <v>133</v>
      </c>
      <c r="G63" s="39">
        <v>24150</v>
      </c>
      <c r="H63" s="39">
        <v>1698</v>
      </c>
      <c r="I63" s="40">
        <f t="shared" si="0"/>
        <v>7.0310559006211175</v>
      </c>
      <c r="L63" s="24"/>
    </row>
    <row r="64" spans="2:12" x14ac:dyDescent="0.25">
      <c r="B64" s="43"/>
      <c r="C64" s="43"/>
      <c r="D64" s="24"/>
      <c r="E64" s="5" t="s">
        <v>134</v>
      </c>
      <c r="F64" s="5" t="s">
        <v>135</v>
      </c>
      <c r="G64" s="12">
        <v>4050</v>
      </c>
      <c r="H64" s="12">
        <v>1968</v>
      </c>
      <c r="I64" s="6">
        <f t="shared" si="0"/>
        <v>48.592592592592595</v>
      </c>
      <c r="J64" s="24"/>
      <c r="K64" s="24"/>
      <c r="L64" s="24"/>
    </row>
    <row r="65" spans="2:14" x14ac:dyDescent="0.25">
      <c r="B65" s="43"/>
      <c r="C65" s="43"/>
      <c r="D65" s="26"/>
      <c r="E65" s="5" t="s">
        <v>136</v>
      </c>
      <c r="F65" s="5" t="s">
        <v>137</v>
      </c>
      <c r="G65" s="12">
        <v>20100</v>
      </c>
      <c r="H65" s="12">
        <v>0</v>
      </c>
      <c r="I65" s="6">
        <f t="shared" ref="I65:I70" si="5">H65/G65*100</f>
        <v>0</v>
      </c>
      <c r="J65" s="24"/>
      <c r="K65" s="24"/>
      <c r="L65" s="24"/>
    </row>
    <row r="66" spans="2:14" x14ac:dyDescent="0.25">
      <c r="B66" s="43"/>
      <c r="C66" s="3" t="s">
        <v>48</v>
      </c>
      <c r="E66" s="3"/>
      <c r="F66" s="3" t="s">
        <v>138</v>
      </c>
      <c r="G66" s="11">
        <v>85500</v>
      </c>
      <c r="H66" s="11">
        <v>0</v>
      </c>
      <c r="I66" s="7">
        <f t="shared" si="5"/>
        <v>0</v>
      </c>
      <c r="J66" s="24"/>
      <c r="K66" s="24"/>
      <c r="L66" s="24"/>
    </row>
    <row r="67" spans="2:14" x14ac:dyDescent="0.25">
      <c r="B67" s="43"/>
      <c r="C67" s="43"/>
      <c r="D67" s="28" t="s">
        <v>139</v>
      </c>
      <c r="E67" s="28"/>
      <c r="F67" s="28" t="s">
        <v>140</v>
      </c>
      <c r="G67" s="39">
        <v>24500</v>
      </c>
      <c r="H67" s="39">
        <v>1915</v>
      </c>
      <c r="I67" s="40">
        <f t="shared" si="5"/>
        <v>7.816326530612244</v>
      </c>
      <c r="J67" s="24"/>
      <c r="K67" s="24"/>
      <c r="L67" s="24"/>
    </row>
    <row r="68" spans="2:14" x14ac:dyDescent="0.25">
      <c r="B68" s="43"/>
      <c r="C68" s="43"/>
      <c r="D68" s="43"/>
      <c r="E68" s="65" t="s">
        <v>141</v>
      </c>
      <c r="F68" s="5" t="s">
        <v>101</v>
      </c>
      <c r="G68" s="66" t="s">
        <v>142</v>
      </c>
      <c r="H68" s="12">
        <v>1915</v>
      </c>
      <c r="I68" s="63">
        <f t="shared" si="5"/>
        <v>7.816326530612244</v>
      </c>
      <c r="J68" s="5"/>
      <c r="K68" s="12">
        <v>0</v>
      </c>
      <c r="L68" s="12"/>
      <c r="M68" s="24"/>
      <c r="N68" s="25"/>
    </row>
    <row r="69" spans="2:14" x14ac:dyDescent="0.25">
      <c r="B69" s="43"/>
      <c r="C69" s="43"/>
      <c r="D69" s="28" t="s">
        <v>143</v>
      </c>
      <c r="E69" s="28"/>
      <c r="F69" s="28" t="s">
        <v>49</v>
      </c>
      <c r="G69" s="39">
        <v>61000</v>
      </c>
      <c r="H69" s="39">
        <v>6194</v>
      </c>
      <c r="I69" s="40">
        <f t="shared" ref="I69" si="6">H69/G69*100</f>
        <v>10.154098360655738</v>
      </c>
      <c r="J69" s="6"/>
      <c r="K69" s="24"/>
      <c r="L69" s="24"/>
      <c r="M69" s="24"/>
      <c r="N69" s="25"/>
    </row>
    <row r="70" spans="2:14" x14ac:dyDescent="0.25">
      <c r="B70" s="43"/>
      <c r="C70" s="43"/>
      <c r="D70" s="43"/>
      <c r="E70" s="65" t="s">
        <v>144</v>
      </c>
      <c r="F70" s="5" t="s">
        <v>49</v>
      </c>
      <c r="G70" s="66" t="s">
        <v>145</v>
      </c>
      <c r="H70" s="12">
        <v>6194</v>
      </c>
      <c r="I70" s="63">
        <f t="shared" si="5"/>
        <v>10.154098360655738</v>
      </c>
      <c r="J70" s="6"/>
      <c r="K70" s="24"/>
      <c r="L70" s="24"/>
      <c r="M70" s="24"/>
      <c r="N70" s="25"/>
    </row>
    <row r="71" spans="2:14" x14ac:dyDescent="0.25">
      <c r="B71" s="43"/>
      <c r="C71" s="43"/>
      <c r="D71" s="26"/>
      <c r="E71" s="5"/>
      <c r="F71" s="5"/>
      <c r="G71" s="12"/>
      <c r="H71" s="12"/>
      <c r="I71" s="6"/>
      <c r="J71" s="24"/>
      <c r="K71" s="24"/>
      <c r="L71" s="24"/>
    </row>
    <row r="72" spans="2:14" x14ac:dyDescent="0.25">
      <c r="B72" s="42">
        <v>17</v>
      </c>
      <c r="C72" s="42"/>
      <c r="D72" s="31"/>
      <c r="E72" s="31"/>
      <c r="F72" s="31" t="s">
        <v>21</v>
      </c>
      <c r="G72" s="33">
        <v>31104</v>
      </c>
      <c r="H72" s="33">
        <v>31893</v>
      </c>
      <c r="I72" s="34">
        <f t="shared" ref="I72:I107" si="7">H72/G72*100</f>
        <v>102.5366512345679</v>
      </c>
      <c r="J72" s="24"/>
      <c r="K72" s="24"/>
      <c r="L72" s="24"/>
    </row>
    <row r="73" spans="2:14" x14ac:dyDescent="0.25">
      <c r="B73" s="43"/>
      <c r="C73" s="3" t="s">
        <v>22</v>
      </c>
      <c r="E73" s="3"/>
      <c r="F73" s="3" t="s">
        <v>23</v>
      </c>
      <c r="G73" s="11">
        <v>31104</v>
      </c>
      <c r="H73" s="11">
        <v>31893</v>
      </c>
      <c r="I73" s="7">
        <f t="shared" si="7"/>
        <v>102.5366512345679</v>
      </c>
      <c r="L73" s="24"/>
    </row>
    <row r="74" spans="2:14" x14ac:dyDescent="0.25">
      <c r="B74" s="43"/>
      <c r="C74" s="43"/>
      <c r="D74" s="28" t="s">
        <v>24</v>
      </c>
      <c r="E74" s="28"/>
      <c r="F74" s="28" t="s">
        <v>25</v>
      </c>
      <c r="G74" s="39">
        <v>31104</v>
      </c>
      <c r="H74" s="39">
        <v>31893</v>
      </c>
      <c r="I74" s="40">
        <f t="shared" si="7"/>
        <v>102.5366512345679</v>
      </c>
      <c r="L74" s="24"/>
    </row>
    <row r="75" spans="2:14" x14ac:dyDescent="0.25">
      <c r="B75" s="43"/>
      <c r="C75" s="43"/>
      <c r="D75" s="24"/>
      <c r="E75" s="5" t="s">
        <v>146</v>
      </c>
      <c r="F75" s="5" t="s">
        <v>68</v>
      </c>
      <c r="G75" s="12">
        <v>31104</v>
      </c>
      <c r="H75" s="12">
        <v>31893</v>
      </c>
      <c r="I75" s="6">
        <f t="shared" si="7"/>
        <v>102.5366512345679</v>
      </c>
      <c r="L75" s="24"/>
    </row>
    <row r="76" spans="2:14" x14ac:dyDescent="0.25">
      <c r="B76" s="42">
        <v>18</v>
      </c>
      <c r="C76" s="42"/>
      <c r="D76" s="31"/>
      <c r="E76" s="31"/>
      <c r="F76" s="31" t="s">
        <v>13</v>
      </c>
      <c r="G76" s="33">
        <v>574264</v>
      </c>
      <c r="H76" s="33">
        <v>510063</v>
      </c>
      <c r="I76" s="34">
        <f t="shared" si="7"/>
        <v>88.820298677959968</v>
      </c>
      <c r="L76" s="24"/>
    </row>
    <row r="77" spans="2:14" x14ac:dyDescent="0.25">
      <c r="B77" s="43"/>
      <c r="C77" s="3" t="s">
        <v>147</v>
      </c>
      <c r="E77" s="3"/>
      <c r="F77" s="3" t="s">
        <v>148</v>
      </c>
      <c r="G77" s="11">
        <v>37520</v>
      </c>
      <c r="H77" s="11">
        <v>26611</v>
      </c>
      <c r="I77" s="7">
        <f t="shared" si="7"/>
        <v>70.92484008528784</v>
      </c>
      <c r="L77" s="24"/>
    </row>
    <row r="78" spans="2:14" x14ac:dyDescent="0.25">
      <c r="B78" s="43"/>
      <c r="C78" s="43"/>
      <c r="D78" s="28" t="s">
        <v>149</v>
      </c>
      <c r="E78" s="28"/>
      <c r="F78" s="28" t="s">
        <v>150</v>
      </c>
      <c r="G78" s="39">
        <v>37520</v>
      </c>
      <c r="H78" s="39">
        <v>26611</v>
      </c>
      <c r="I78" s="40">
        <f t="shared" ref="I78:I81" si="8">H78/G78*100</f>
        <v>70.92484008528784</v>
      </c>
      <c r="L78" s="24"/>
    </row>
    <row r="79" spans="2:14" x14ac:dyDescent="0.25">
      <c r="B79" s="43"/>
      <c r="C79" s="43"/>
      <c r="D79" s="26"/>
      <c r="E79" s="5" t="s">
        <v>151</v>
      </c>
      <c r="F79" s="5" t="s">
        <v>152</v>
      </c>
      <c r="G79" s="12">
        <v>7520</v>
      </c>
      <c r="H79" s="12">
        <v>7520</v>
      </c>
      <c r="I79" s="6">
        <f t="shared" si="8"/>
        <v>100</v>
      </c>
      <c r="L79" s="24"/>
    </row>
    <row r="80" spans="2:14" x14ac:dyDescent="0.25">
      <c r="B80" s="43"/>
      <c r="C80" s="3"/>
      <c r="E80" s="5" t="s">
        <v>153</v>
      </c>
      <c r="F80" s="5" t="s">
        <v>154</v>
      </c>
      <c r="G80" s="12">
        <v>30000</v>
      </c>
      <c r="H80" s="12">
        <v>19091</v>
      </c>
      <c r="I80" s="6">
        <f t="shared" si="8"/>
        <v>63.636666666666663</v>
      </c>
      <c r="L80" s="24"/>
    </row>
    <row r="81" spans="2:13" x14ac:dyDescent="0.25">
      <c r="B81" s="43"/>
      <c r="C81" s="3" t="s">
        <v>155</v>
      </c>
      <c r="E81" s="3"/>
      <c r="F81" s="3" t="s">
        <v>156</v>
      </c>
      <c r="G81" s="11">
        <v>9300</v>
      </c>
      <c r="H81" s="11">
        <v>3319</v>
      </c>
      <c r="I81" s="7">
        <f t="shared" si="8"/>
        <v>35.688172043010752</v>
      </c>
      <c r="L81" s="24"/>
    </row>
    <row r="82" spans="2:13" x14ac:dyDescent="0.25">
      <c r="B82" s="43"/>
      <c r="C82" s="43"/>
      <c r="D82" s="28" t="s">
        <v>157</v>
      </c>
      <c r="E82" s="28"/>
      <c r="F82" s="28" t="s">
        <v>158</v>
      </c>
      <c r="G82" s="39">
        <v>6300</v>
      </c>
      <c r="H82" s="39">
        <v>792</v>
      </c>
      <c r="I82" s="40">
        <f t="shared" ref="I82:I83" si="9">H82/G82*100</f>
        <v>12.571428571428573</v>
      </c>
      <c r="L82" s="24"/>
    </row>
    <row r="83" spans="2:13" x14ac:dyDescent="0.25">
      <c r="B83" s="43"/>
      <c r="C83" s="3"/>
      <c r="E83" s="5" t="s">
        <v>183</v>
      </c>
      <c r="F83" s="5" t="s">
        <v>159</v>
      </c>
      <c r="G83" s="12">
        <v>6300</v>
      </c>
      <c r="H83" s="12">
        <v>792</v>
      </c>
      <c r="I83" s="6">
        <f t="shared" si="9"/>
        <v>12.571428571428573</v>
      </c>
      <c r="K83" s="24"/>
      <c r="L83" s="25"/>
      <c r="M83" s="23"/>
    </row>
    <row r="84" spans="2:13" x14ac:dyDescent="0.25">
      <c r="B84" s="43"/>
      <c r="C84" s="43"/>
      <c r="D84" s="28" t="s">
        <v>160</v>
      </c>
      <c r="E84" s="28"/>
      <c r="F84" s="28" t="s">
        <v>161</v>
      </c>
      <c r="G84" s="39">
        <v>3000</v>
      </c>
      <c r="H84" s="39">
        <v>2517</v>
      </c>
      <c r="I84" s="40">
        <f t="shared" ref="I84:I85" si="10">H84/G84*100</f>
        <v>83.899999999999991</v>
      </c>
      <c r="L84" s="24"/>
    </row>
    <row r="85" spans="2:13" x14ac:dyDescent="0.25">
      <c r="B85" s="43"/>
      <c r="C85" s="3"/>
      <c r="E85" s="5" t="s">
        <v>162</v>
      </c>
      <c r="F85" s="5" t="s">
        <v>163</v>
      </c>
      <c r="G85" s="12">
        <v>3000</v>
      </c>
      <c r="H85" s="12">
        <v>2527</v>
      </c>
      <c r="I85" s="6">
        <f t="shared" si="10"/>
        <v>84.233333333333334</v>
      </c>
      <c r="L85" s="24"/>
    </row>
    <row r="86" spans="2:13" x14ac:dyDescent="0.25">
      <c r="B86" s="43"/>
      <c r="C86" s="3" t="s">
        <v>14</v>
      </c>
      <c r="E86" s="3"/>
      <c r="F86" s="3" t="s">
        <v>15</v>
      </c>
      <c r="G86" s="11">
        <v>527444</v>
      </c>
      <c r="H86" s="11">
        <v>480133</v>
      </c>
      <c r="I86" s="7">
        <f t="shared" ref="I86" si="11">H86/G86*100</f>
        <v>91.030137796619172</v>
      </c>
      <c r="L86" s="24"/>
    </row>
    <row r="87" spans="2:13" x14ac:dyDescent="0.25">
      <c r="B87" s="43"/>
      <c r="C87" s="43"/>
      <c r="D87" s="28" t="s">
        <v>16</v>
      </c>
      <c r="E87" s="28"/>
      <c r="F87" s="28" t="s">
        <v>17</v>
      </c>
      <c r="G87" s="39">
        <v>527444</v>
      </c>
      <c r="H87" s="39">
        <v>480133</v>
      </c>
      <c r="I87" s="40">
        <f t="shared" si="7"/>
        <v>91.030137796619172</v>
      </c>
      <c r="L87" s="24"/>
    </row>
    <row r="88" spans="2:13" x14ac:dyDescent="0.25">
      <c r="B88" s="43"/>
      <c r="C88" s="43"/>
      <c r="D88" s="26"/>
      <c r="E88" s="5" t="s">
        <v>164</v>
      </c>
      <c r="F88" s="5" t="s">
        <v>165</v>
      </c>
      <c r="G88" s="12">
        <v>500654</v>
      </c>
      <c r="H88" s="12">
        <v>441733</v>
      </c>
      <c r="I88" s="6">
        <f t="shared" ref="I88:I93" si="12">H88/G88*100</f>
        <v>88.231193598772805</v>
      </c>
      <c r="L88" s="24"/>
    </row>
    <row r="89" spans="2:13" x14ac:dyDescent="0.25">
      <c r="B89" s="43"/>
      <c r="C89" s="43"/>
      <c r="D89" s="26"/>
      <c r="E89" s="5"/>
      <c r="F89" s="24" t="s">
        <v>166</v>
      </c>
      <c r="G89" s="27">
        <v>165087</v>
      </c>
      <c r="H89" s="49">
        <v>165087</v>
      </c>
      <c r="I89" s="6">
        <f t="shared" si="12"/>
        <v>100</v>
      </c>
      <c r="L89" s="24"/>
    </row>
    <row r="90" spans="2:13" x14ac:dyDescent="0.25">
      <c r="B90" s="43"/>
      <c r="C90" s="43"/>
      <c r="D90" s="26"/>
      <c r="E90" s="5"/>
      <c r="F90" s="24" t="s">
        <v>167</v>
      </c>
      <c r="G90" s="27">
        <v>335567</v>
      </c>
      <c r="H90" s="12">
        <v>276645.56</v>
      </c>
      <c r="I90" s="6">
        <f t="shared" si="12"/>
        <v>82.441229322311187</v>
      </c>
      <c r="L90" s="24"/>
    </row>
    <row r="91" spans="2:13" x14ac:dyDescent="0.25">
      <c r="B91" s="43"/>
      <c r="C91" s="43"/>
      <c r="D91" s="26"/>
      <c r="E91" s="5" t="s">
        <v>168</v>
      </c>
      <c r="F91" s="5" t="s">
        <v>169</v>
      </c>
      <c r="G91" s="12">
        <v>26790</v>
      </c>
      <c r="H91" s="12">
        <v>38400.19</v>
      </c>
      <c r="I91" s="6">
        <f t="shared" si="12"/>
        <v>143.33777528928707</v>
      </c>
      <c r="L91" s="24"/>
    </row>
    <row r="92" spans="2:13" x14ac:dyDescent="0.25">
      <c r="B92" s="43"/>
      <c r="C92" s="43"/>
      <c r="D92" s="26"/>
      <c r="E92" s="5"/>
      <c r="F92" s="24" t="s">
        <v>166</v>
      </c>
      <c r="G92" s="27">
        <v>9750</v>
      </c>
      <c r="H92" s="27">
        <v>5000</v>
      </c>
      <c r="I92" s="25">
        <f t="shared" si="12"/>
        <v>51.282051282051277</v>
      </c>
      <c r="L92" s="24"/>
    </row>
    <row r="93" spans="2:13" x14ac:dyDescent="0.25">
      <c r="B93" s="43"/>
      <c r="C93" s="43"/>
      <c r="D93" s="26"/>
      <c r="E93" s="5"/>
      <c r="F93" s="24" t="s">
        <v>167</v>
      </c>
      <c r="G93" s="27">
        <v>17040</v>
      </c>
      <c r="H93" s="27">
        <v>33400</v>
      </c>
      <c r="I93" s="25">
        <f t="shared" si="12"/>
        <v>196.0093896713615</v>
      </c>
      <c r="L93" s="24"/>
    </row>
    <row r="94" spans="2:13" x14ac:dyDescent="0.25">
      <c r="B94" s="42">
        <v>19</v>
      </c>
      <c r="C94" s="42"/>
      <c r="D94" s="31"/>
      <c r="E94" s="32"/>
      <c r="F94" s="31" t="s">
        <v>8</v>
      </c>
      <c r="G94" s="33">
        <v>26580</v>
      </c>
      <c r="H94" s="33">
        <v>20758</v>
      </c>
      <c r="I94" s="34">
        <f t="shared" si="7"/>
        <v>78.096313017306244</v>
      </c>
      <c r="L94" s="24"/>
    </row>
    <row r="95" spans="2:13" x14ac:dyDescent="0.25">
      <c r="B95" s="43"/>
      <c r="C95" s="3" t="s">
        <v>50</v>
      </c>
      <c r="E95" s="3"/>
      <c r="F95" s="3" t="s">
        <v>51</v>
      </c>
      <c r="G95" s="11">
        <v>10580</v>
      </c>
      <c r="H95" s="11">
        <v>6219</v>
      </c>
      <c r="I95" s="7">
        <f t="shared" si="7"/>
        <v>58.780718336483929</v>
      </c>
      <c r="J95" s="24"/>
      <c r="K95" s="24"/>
      <c r="L95" s="24"/>
    </row>
    <row r="96" spans="2:13" x14ac:dyDescent="0.25">
      <c r="B96" s="43"/>
      <c r="C96" s="43"/>
      <c r="D96" s="28" t="s">
        <v>52</v>
      </c>
      <c r="E96" s="28"/>
      <c r="F96" s="28" t="s">
        <v>53</v>
      </c>
      <c r="G96" s="39">
        <v>10580</v>
      </c>
      <c r="H96" s="39">
        <v>6219</v>
      </c>
      <c r="I96" s="40">
        <f t="shared" si="7"/>
        <v>58.780718336483929</v>
      </c>
      <c r="L96" s="24"/>
    </row>
    <row r="97" spans="2:12" x14ac:dyDescent="0.25">
      <c r="B97" s="43"/>
      <c r="C97" s="43"/>
      <c r="E97" s="5" t="s">
        <v>170</v>
      </c>
      <c r="F97" s="5" t="s">
        <v>171</v>
      </c>
      <c r="G97" s="12">
        <v>10580</v>
      </c>
      <c r="H97" s="12">
        <v>6219</v>
      </c>
      <c r="I97" s="6">
        <f t="shared" si="7"/>
        <v>58.780718336483929</v>
      </c>
      <c r="J97" s="24"/>
      <c r="K97" s="24"/>
      <c r="L97" s="24"/>
    </row>
    <row r="98" spans="2:12" x14ac:dyDescent="0.25">
      <c r="B98" s="43"/>
      <c r="C98" s="3" t="s">
        <v>9</v>
      </c>
      <c r="E98" s="3"/>
      <c r="F98" s="3" t="s">
        <v>10</v>
      </c>
      <c r="G98" s="11">
        <v>16000</v>
      </c>
      <c r="H98" s="11">
        <v>14539</v>
      </c>
      <c r="I98" s="7">
        <f t="shared" si="7"/>
        <v>90.868749999999991</v>
      </c>
      <c r="L98" s="24"/>
    </row>
    <row r="99" spans="2:12" x14ac:dyDescent="0.25">
      <c r="B99" s="43"/>
      <c r="C99" s="43"/>
      <c r="D99" s="28" t="s">
        <v>11</v>
      </c>
      <c r="E99" s="29"/>
      <c r="F99" s="28" t="s">
        <v>12</v>
      </c>
      <c r="G99" s="39">
        <v>9000</v>
      </c>
      <c r="H99" s="39">
        <v>8916</v>
      </c>
      <c r="I99" s="40">
        <f t="shared" si="7"/>
        <v>99.066666666666663</v>
      </c>
      <c r="L99" s="24"/>
    </row>
    <row r="100" spans="2:12" x14ac:dyDescent="0.25">
      <c r="B100" s="43"/>
      <c r="C100" s="43"/>
      <c r="D100" s="24"/>
      <c r="E100" s="5" t="s">
        <v>172</v>
      </c>
      <c r="F100" s="5" t="s">
        <v>173</v>
      </c>
      <c r="G100" s="12">
        <v>9000</v>
      </c>
      <c r="H100" s="12">
        <v>8916</v>
      </c>
      <c r="I100" s="6">
        <f t="shared" si="7"/>
        <v>99.066666666666663</v>
      </c>
      <c r="L100" s="24"/>
    </row>
    <row r="101" spans="2:12" x14ac:dyDescent="0.25">
      <c r="B101" s="43"/>
      <c r="C101" s="43"/>
      <c r="D101" s="28" t="s">
        <v>174</v>
      </c>
      <c r="E101" s="29"/>
      <c r="F101" s="28" t="s">
        <v>175</v>
      </c>
      <c r="G101" s="39">
        <v>7000</v>
      </c>
      <c r="H101" s="39">
        <v>5623</v>
      </c>
      <c r="I101" s="40">
        <f t="shared" ref="I101:I102" si="13">H101/G101*100</f>
        <v>80.328571428571422</v>
      </c>
      <c r="L101" s="24"/>
    </row>
    <row r="102" spans="2:12" x14ac:dyDescent="0.25">
      <c r="B102" s="43"/>
      <c r="C102" s="43"/>
      <c r="D102" s="24"/>
      <c r="E102" s="5" t="s">
        <v>176</v>
      </c>
      <c r="F102" s="5" t="s">
        <v>177</v>
      </c>
      <c r="G102" s="12">
        <v>7000</v>
      </c>
      <c r="H102" s="12">
        <v>5623</v>
      </c>
      <c r="I102" s="40">
        <f t="shared" si="13"/>
        <v>80.328571428571422</v>
      </c>
      <c r="L102" s="24"/>
    </row>
    <row r="103" spans="2:12" x14ac:dyDescent="0.25">
      <c r="B103" s="42">
        <v>23</v>
      </c>
      <c r="C103" s="42"/>
      <c r="D103" s="31"/>
      <c r="E103" s="31"/>
      <c r="F103" s="31" t="s">
        <v>54</v>
      </c>
      <c r="G103" s="33">
        <v>52000</v>
      </c>
      <c r="H103" s="33">
        <v>40928</v>
      </c>
      <c r="I103" s="34">
        <f t="shared" si="7"/>
        <v>78.707692307692312</v>
      </c>
      <c r="L103" s="24"/>
    </row>
    <row r="104" spans="2:12" x14ac:dyDescent="0.25">
      <c r="D104" s="3" t="s">
        <v>55</v>
      </c>
      <c r="E104" s="3"/>
      <c r="F104" s="3" t="s">
        <v>56</v>
      </c>
      <c r="G104" s="11">
        <v>52000</v>
      </c>
      <c r="H104" s="11">
        <v>40928</v>
      </c>
      <c r="I104" s="7">
        <f t="shared" si="7"/>
        <v>78.707692307692312</v>
      </c>
      <c r="L104" s="24"/>
    </row>
    <row r="105" spans="2:12" x14ac:dyDescent="0.25">
      <c r="D105" s="28" t="s">
        <v>57</v>
      </c>
      <c r="E105" s="29"/>
      <c r="F105" s="28" t="s">
        <v>58</v>
      </c>
      <c r="G105" s="39">
        <v>52000</v>
      </c>
      <c r="H105" s="39">
        <v>40928</v>
      </c>
      <c r="I105" s="40">
        <f t="shared" si="7"/>
        <v>78.707692307692312</v>
      </c>
      <c r="L105" s="24"/>
    </row>
    <row r="106" spans="2:12" x14ac:dyDescent="0.25">
      <c r="E106" s="5" t="s">
        <v>178</v>
      </c>
      <c r="F106" s="5" t="s">
        <v>179</v>
      </c>
      <c r="G106" s="12">
        <v>52000</v>
      </c>
      <c r="H106" s="12">
        <v>40928.07</v>
      </c>
      <c r="I106" s="6">
        <f t="shared" si="7"/>
        <v>78.707826923076922</v>
      </c>
    </row>
    <row r="107" spans="2:12" x14ac:dyDescent="0.25">
      <c r="F107" s="45" t="s">
        <v>69</v>
      </c>
      <c r="G107" s="46">
        <v>52000</v>
      </c>
      <c r="H107" s="46">
        <v>40928.07</v>
      </c>
      <c r="I107" s="47">
        <f t="shared" si="7"/>
        <v>78.707826923076922</v>
      </c>
    </row>
  </sheetData>
  <sortState xmlns:xlrd2="http://schemas.microsoft.com/office/spreadsheetml/2017/richdata2" ref="D2:M105">
    <sortCondition ref="H4:H105"/>
  </sortState>
  <phoneticPr fontId="6" type="noConversion"/>
  <pageMargins left="0.7" right="0.7" top="0.8203125" bottom="0.75" header="0.3" footer="0.3"/>
  <pageSetup paperSize="9" scale="64" fitToHeight="0" orientation="landscape" r:id="rId1"/>
  <headerFooter scaleWithDoc="0">
    <oddHeader xml:space="preserve">&amp;C&amp;"-,Krepko"&amp;14REALIZACIJA NAČRTA RAZVOJNIH PROGRAMOV 2021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NRP</vt:lpstr>
      <vt:lpstr>List1</vt:lpstr>
      <vt:lpstr>NRP!Področje_tiskanja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makole21</dc:creator>
  <cp:lastModifiedBy>Jasmina Lončarič</cp:lastModifiedBy>
  <cp:lastPrinted>2022-03-11T10:40:24Z</cp:lastPrinted>
  <dcterms:created xsi:type="dcterms:W3CDTF">2019-03-12T10:01:49Z</dcterms:created>
  <dcterms:modified xsi:type="dcterms:W3CDTF">2022-03-11T11:54:28Z</dcterms:modified>
</cp:coreProperties>
</file>