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List1" sheetId="1" r:id="rId1"/>
    <sheet name="Grafikon1" sheetId="2" r:id="rId2"/>
    <sheet name="Grafikon1 (2)" sheetId="3" r:id="rId3"/>
  </sheets>
  <definedNames>
    <definedName name="_xlnm.Print_Area" localSheetId="0">'List1'!$A$1:$C$26</definedName>
  </definedNames>
  <calcPr fullCalcOnLoad="1"/>
</workbook>
</file>

<file path=xl/sharedStrings.xml><?xml version="1.0" encoding="utf-8"?>
<sst xmlns="http://schemas.openxmlformats.org/spreadsheetml/2006/main" count="49" uniqueCount="47">
  <si>
    <t>01</t>
  </si>
  <si>
    <t>02</t>
  </si>
  <si>
    <t>04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</si>
  <si>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</si>
  <si>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</si>
  <si>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</si>
  <si>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</si>
  <si>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</si>
  <si>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</si>
  <si>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</si>
  <si>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</si>
  <si>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</si>
  <si>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</si>
  <si>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</si>
  <si>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</si>
  <si>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</si>
  <si>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</si>
  <si>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</si>
  <si>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POLITIČNI SISTEM</t>
  </si>
  <si>
    <t>EKONOMSKA IN FISKALNA ADMINISTRACIJA</t>
  </si>
  <si>
    <t>SKUPNE ADMINISTRATIVNE SLUŽBE IN SPLOŠNE JAVNE STORITVE</t>
  </si>
  <si>
    <t>LOKALNA SAMOUPRAVA</t>
  </si>
  <si>
    <t>OBRAMBA IN UKREPI OB IZREDNIH DOGODKIH</t>
  </si>
  <si>
    <t>NOTRANJE ZADEVE IN VARNOST</t>
  </si>
  <si>
    <t>KMETIJSTVO, GOZDARSTVO IN RIBIŠTVO</t>
  </si>
  <si>
    <t>PRIDOBIVANJE IN DISTRIBUCIJA ENERGETSKIH  SUROVIN</t>
  </si>
  <si>
    <t>PROMET, PROMETNA INFRASTRUKTURA IN KOMUNIKACIJE</t>
  </si>
  <si>
    <t>GOSPODARSTVO</t>
  </si>
  <si>
    <t>VAROVANJE OKOLJA IN NARAVNE DEDIŠČINE</t>
  </si>
  <si>
    <t>PROSTORSKO PLANIRANJE IN STANOVANJSKO KOMUNALNA DEJAVNOST</t>
  </si>
  <si>
    <t>ZDRAVSTVENO VARSTVO</t>
  </si>
  <si>
    <t>KULTURA, ŠPORT, IN NEVLADNE ORGANIZACIJE</t>
  </si>
  <si>
    <t>IZOBRAŽEVANJE</t>
  </si>
  <si>
    <t>SOCIALNO VARSTVO</t>
  </si>
  <si>
    <t>SERVISIRANJE JAVNEGA DOLGA</t>
  </si>
  <si>
    <t>INTERVENCIJSKI PROGRAMI IN OBVEZNOSTI</t>
  </si>
  <si>
    <t>SKUPAJ</t>
  </si>
  <si>
    <t>%</t>
  </si>
  <si>
    <t>V  €</t>
  </si>
  <si>
    <t>V   €</t>
  </si>
  <si>
    <t>10</t>
  </si>
  <si>
    <t>TRG DELA IN DELOVNI POGOJI</t>
  </si>
  <si>
    <t xml:space="preserve">PODROČJA PRORAČUNSKE PORABE - PRORAČUN za leto 2010 in predlog rebalansa za leto 2010 </t>
  </si>
  <si>
    <t>Index
SP2010/
PR2010</t>
  </si>
  <si>
    <t>Sprejet
proračun
2010</t>
  </si>
  <si>
    <t>Predlog 
rebalansa
 2010</t>
  </si>
  <si>
    <t>Sprejet
proračun
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</si>
</sst>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0.000%"/>
    <numFmt numFmtId="174" formatCode="0.0"/>
    <numFmt numFmtId="175" formatCode="#,##0.000"/>
  </numFmts>
  <fonts count="46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b/>
      <sz val="12.75"/>
      <color indexed="8"/>
      <name val="Arial CE"/>
      <family val="0"/>
    </font>
    <font>
      <sz val="7.3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43" applyNumberFormat="1" applyFont="1" applyBorder="1" applyAlignment="1">
      <alignment/>
    </xf>
    <xf numFmtId="3" fontId="0" fillId="0" borderId="10" xfId="43" applyNumberFormat="1" applyFont="1" applyBorder="1" applyAlignment="1">
      <alignment/>
    </xf>
    <xf numFmtId="2" fontId="0" fillId="0" borderId="10" xfId="43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9" fontId="4" fillId="0" borderId="10" xfId="43" applyFont="1" applyBorder="1" applyAlignment="1">
      <alignment/>
    </xf>
    <xf numFmtId="2" fontId="4" fillId="0" borderId="10" xfId="43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REBALANS PRORAČUNA ZA LET0 2009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25"/>
          <c:y val="0.26225"/>
          <c:w val="0.4275"/>
          <c:h val="0.2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01 POLITIČNI SISTEM
1,88%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02 EKONOMSKA IN FISKALNA ADMINISTRACIJA
1,19%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04 SKUPNE ADMINISTRATIVNE SLUŽBE IN SPLOŠNE JAVNE STORITVE
1,09%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06 LOKALNA SAMOUPRAVA
9,46%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07 OBRAMBA IN UKREPI OB IZREDNIH DOGODKIH
0,54%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08 NOTRANJE ZADEVE IN VARNOST
0,01%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11 KMETIJSTVO, GOZDARSTVO IN RIBIŠTVO
1,91%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12 PRIDOBIVANJE IN DISTRIBUCIJA ENERGETSKIH  SUROVIN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13 PROMET, PROMETNA INFRASTRUKTURA IN KOMUNIKACIJE
19,57 %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14 GOSPODARSTVO
0,41%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15 VAROVANJE OKOLJA IN NARAVNE DEDIŠČINE
13,73%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16 PROSTORSKO PLANIRANJE IN STANOVANJSKO KOMUNALNA DEJAVNOST
8,78 %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17 ZDRAVSTVENO VARSTVO
1,19%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18 KULTURA, ŠPORT, IN NEVLADNE ORGANIZACIJE
13,52%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19 IZOBRAŽEVANJE
20,88 %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20 SOCIALNO VARSTVO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22 SERVISIRANJE JAVNEGA DOLGA
2,17%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23 INTERVENCIJSKI PROGRAMI IN OBVEZNOSTI
0,22%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List1!$B$4:$B$22</c:f>
              <c:strCache>
                <c:ptCount val="19"/>
                <c:pt idx="0">
                  <c:v>POLITIČNI SISTEM</c:v>
                </c:pt>
                <c:pt idx="1">
                  <c:v>EKONOMSKA IN FISKALNA ADMINISTRACIJA</c:v>
                </c:pt>
                <c:pt idx="2">
                  <c:v>SKUPNE ADMINISTRATIVNE SLUŽBE IN SPLOŠNE JAVNE STORITVE</c:v>
                </c:pt>
                <c:pt idx="3">
                  <c:v>LOKALNA SAMOUPRAVA</c:v>
                </c:pt>
                <c:pt idx="4">
                  <c:v>OBRAMBA IN UKREPI OB IZREDNIH DOGODKIH</c:v>
                </c:pt>
                <c:pt idx="5">
                  <c:v>NOTRANJE ZADEVE IN VARNOST</c:v>
                </c:pt>
                <c:pt idx="6">
                  <c:v>TRG DELA IN DELOVNI POGOJI</c:v>
                </c:pt>
                <c:pt idx="7">
                  <c:v>KMETIJSTVO, GOZDARSTVO IN RIBIŠTVO</c:v>
                </c:pt>
                <c:pt idx="8">
                  <c:v>PRIDOBIVANJE IN DISTRIBUCIJA ENERGETSKIH  SUROVIN</c:v>
                </c:pt>
                <c:pt idx="9">
                  <c:v>PROMET, PROMETNA INFRASTRUKTURA IN KOMUNIKACIJE</c:v>
                </c:pt>
                <c:pt idx="10">
                  <c:v>GOSPODARSTVO</c:v>
                </c:pt>
                <c:pt idx="11">
                  <c:v>VAROVANJE OKOLJA IN NARAVNE DEDIŠČINE</c:v>
                </c:pt>
                <c:pt idx="12">
                  <c:v>PROSTORSKO PLANIRANJE IN STANOVANJSKO KOMUNALNA DEJAVNOST</c:v>
                </c:pt>
                <c:pt idx="13">
                  <c:v>ZDRAVSTVENO VARSTVO</c:v>
                </c:pt>
                <c:pt idx="14">
                  <c:v>KULTURA, ŠPORT, IN NEVLADNE ORGANIZACIJE</c:v>
                </c:pt>
                <c:pt idx="15">
                  <c:v>IZOBRAŽEVANJE</c:v>
                </c:pt>
                <c:pt idx="16">
                  <c:v>SOCIALNO VARSTVO</c:v>
                </c:pt>
                <c:pt idx="17">
                  <c:v>SERVISIRANJE JAVNEGA DOLGA</c:v>
                </c:pt>
                <c:pt idx="18">
                  <c:v>INTERVENCIJSKI PROGRAMI IN OBVEZNOSTI</c:v>
                </c:pt>
              </c:strCache>
            </c:strRef>
          </c:cat>
          <c:val>
            <c:numRef>
              <c:f>List1!$C$4:$C$22</c:f>
              <c:numCache>
                <c:ptCount val="19"/>
                <c:pt idx="0">
                  <c:v>127500</c:v>
                </c:pt>
                <c:pt idx="1">
                  <c:v>80418</c:v>
                </c:pt>
                <c:pt idx="2">
                  <c:v>73811</c:v>
                </c:pt>
                <c:pt idx="3">
                  <c:v>640694</c:v>
                </c:pt>
                <c:pt idx="4">
                  <c:v>36511</c:v>
                </c:pt>
                <c:pt idx="5">
                  <c:v>667</c:v>
                </c:pt>
                <c:pt idx="6">
                  <c:v>0</c:v>
                </c:pt>
                <c:pt idx="7">
                  <c:v>129048</c:v>
                </c:pt>
                <c:pt idx="8">
                  <c:v>0</c:v>
                </c:pt>
                <c:pt idx="9">
                  <c:v>1325044</c:v>
                </c:pt>
                <c:pt idx="10">
                  <c:v>27850</c:v>
                </c:pt>
                <c:pt idx="11">
                  <c:v>929966</c:v>
                </c:pt>
                <c:pt idx="12">
                  <c:v>594842</c:v>
                </c:pt>
                <c:pt idx="13">
                  <c:v>80647</c:v>
                </c:pt>
                <c:pt idx="14">
                  <c:v>915876</c:v>
                </c:pt>
                <c:pt idx="15">
                  <c:v>1414110</c:v>
                </c:pt>
                <c:pt idx="16">
                  <c:v>233424</c:v>
                </c:pt>
                <c:pt idx="17">
                  <c:v>147071</c:v>
                </c:pt>
                <c:pt idx="18">
                  <c:v>15000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List1!$B$4:$B$22</c:f>
              <c:strCache>
                <c:ptCount val="19"/>
                <c:pt idx="0">
                  <c:v>POLITIČNI SISTEM</c:v>
                </c:pt>
                <c:pt idx="1">
                  <c:v>EKONOMSKA IN FISKALNA ADMINISTRACIJA</c:v>
                </c:pt>
                <c:pt idx="2">
                  <c:v>SKUPNE ADMINISTRATIVNE SLUŽBE IN SPLOŠNE JAVNE STORITVE</c:v>
                </c:pt>
                <c:pt idx="3">
                  <c:v>LOKALNA SAMOUPRAVA</c:v>
                </c:pt>
                <c:pt idx="4">
                  <c:v>OBRAMBA IN UKREPI OB IZREDNIH DOGODKIH</c:v>
                </c:pt>
                <c:pt idx="5">
                  <c:v>NOTRANJE ZADEVE IN VARNOST</c:v>
                </c:pt>
                <c:pt idx="6">
                  <c:v>TRG DELA IN DELOVNI POGOJI</c:v>
                </c:pt>
                <c:pt idx="7">
                  <c:v>KMETIJSTVO, GOZDARSTVO IN RIBIŠTVO</c:v>
                </c:pt>
                <c:pt idx="8">
                  <c:v>PRIDOBIVANJE IN DISTRIBUCIJA ENERGETSKIH  SUROVIN</c:v>
                </c:pt>
                <c:pt idx="9">
                  <c:v>PROMET, PROMETNA INFRASTRUKTURA IN KOMUNIKACIJE</c:v>
                </c:pt>
                <c:pt idx="10">
                  <c:v>GOSPODARSTVO</c:v>
                </c:pt>
                <c:pt idx="11">
                  <c:v>VAROVANJE OKOLJA IN NARAVNE DEDIŠČINE</c:v>
                </c:pt>
                <c:pt idx="12">
                  <c:v>PROSTORSKO PLANIRANJE IN STANOVANJSKO KOMUNALNA DEJAVNOST</c:v>
                </c:pt>
                <c:pt idx="13">
                  <c:v>ZDRAVSTVENO VARSTVO</c:v>
                </c:pt>
                <c:pt idx="14">
                  <c:v>KULTURA, ŠPORT, IN NEVLADNE ORGANIZACIJE</c:v>
                </c:pt>
                <c:pt idx="15">
                  <c:v>IZOBRAŽEVANJE</c:v>
                </c:pt>
                <c:pt idx="16">
                  <c:v>SOCIALNO VARSTVO</c:v>
                </c:pt>
                <c:pt idx="17">
                  <c:v>SERVISIRANJE JAVNEGA DOLGA</c:v>
                </c:pt>
                <c:pt idx="18">
                  <c:v>INTERVENCIJSKI PROGRAMI IN OBVEZNOSTI</c:v>
                </c:pt>
              </c:strCache>
            </c:strRef>
          </c:cat>
          <c:val>
            <c:numRef>
              <c:f>List1!#REF!</c:f>
              <c:numCache>
                <c:ptCount val="18"/>
                <c:pt idx="0">
                  <c:v>0.01882619348099861</c:v>
                </c:pt>
                <c:pt idx="1">
                  <c:v>0.011874233940038795</c:v>
                </c:pt>
                <c:pt idx="2">
                  <c:v>0.010898667976674421</c:v>
                </c:pt>
                <c:pt idx="3">
                  <c:v>0.09460258200874451</c:v>
                </c:pt>
                <c:pt idx="4">
                  <c:v>0.005391083530860708</c:v>
                </c:pt>
                <c:pt idx="5">
                  <c:v>9.848683177902804E-05</c:v>
                </c:pt>
                <c:pt idx="6">
                  <c:v>0.019054765618320854</c:v>
                </c:pt>
                <c:pt idx="7">
                  <c:v>0</c:v>
                </c:pt>
                <c:pt idx="8">
                  <c:v>0.19565125266538294</c:v>
                </c:pt>
                <c:pt idx="9">
                  <c:v>0.0041122312819279324</c:v>
                </c:pt>
                <c:pt idx="10">
                  <c:v>0.13731544977843416</c:v>
                </c:pt>
                <c:pt idx="11">
                  <c:v>0.08783223986371903</c:v>
                </c:pt>
                <c:pt idx="12">
                  <c:v>0.011908047260094864</c:v>
                </c:pt>
                <c:pt idx="13">
                  <c:v>0.1352349708282595</c:v>
                </c:pt>
                <c:pt idx="14">
                  <c:v>0.20880241932090154</c:v>
                </c:pt>
                <c:pt idx="15">
                  <c:v>0.034466552055753885</c:v>
                </c:pt>
                <c:pt idx="16">
                  <c:v>0.021715977266227034</c:v>
                </c:pt>
                <c:pt idx="17">
                  <c:v>0.0022148462918821898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69425"/>
          <c:w val="0.751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DOPOLNJEN PREDLOG PRORAČUNA ZA LET0 2010
po področjih proračunske porabe</a:t>
            </a:r>
          </a:p>
        </c:rich>
      </c:tx>
      <c:layout>
        <c:manualLayout>
          <c:xMode val="factor"/>
          <c:yMode val="factor"/>
          <c:x val="0.00725"/>
          <c:y val="-0.01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25"/>
          <c:y val="0.28875"/>
          <c:w val="0.376"/>
          <c:h val="0.2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01 POLITIČNI SISTEM
1,72%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02 EKONOMSKA IN FISKALNA ADMINISTRACIJA
1,03%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04 SKUPNE ADMINISTRATIVNE SLUŽBE IN SPLOŠNE JAVNE STORITVE
1,05%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06 LOKALNA SAMOUPRAVA
6,92 %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07 OBRAMBA IN UKREPI OB IZREDNIH DOGODKIH
3,93%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08 NOTRANJE ZADEVE IN VARNOST
0,02%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11 KMETIJSTVO, GOZDARSTVO IN RIBIŠTVO
1,44%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13 PROMET, PROMETNA INFRASTRUKTURA IN KOMUNIKACIJE
24,11%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14 GOSPODARSTVO
2,03%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15 VAROVANJE OKOLJA IN NARAVNE DEDIŠČINE
16,47%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16 PROSTORSKO PLANIRANJE IN STANOVANJSKO KOMUNALNA DEJAVNOST
8,73%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17 ZDRAVSTVENO VARSTVO
0,76%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18 KULTURA, ŠPORT, IN NEVLADNE ORGANIZACIJE
10,65%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19 IZOBRAŽEVANJE
16,58 %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20 SOCIALNO VARSTVO
2,66%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22 SERVISIRANJE JAVNEGA DOLGA
1,73%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23 INTERVENCIJSKI PROGRAMI IN OBVEZNOSTI
0,17%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List1!$B$4:$B$22</c:f>
              <c:strCache>
                <c:ptCount val="19"/>
                <c:pt idx="0">
                  <c:v>POLITIČNI SISTEM</c:v>
                </c:pt>
                <c:pt idx="1">
                  <c:v>EKONOMSKA IN FISKALNA ADMINISTRACIJA</c:v>
                </c:pt>
                <c:pt idx="2">
                  <c:v>SKUPNE ADMINISTRATIVNE SLUŽBE IN SPLOŠNE JAVNE STORITVE</c:v>
                </c:pt>
                <c:pt idx="3">
                  <c:v>LOKALNA SAMOUPRAVA</c:v>
                </c:pt>
                <c:pt idx="4">
                  <c:v>OBRAMBA IN UKREPI OB IZREDNIH DOGODKIH</c:v>
                </c:pt>
                <c:pt idx="5">
                  <c:v>NOTRANJE ZADEVE IN VARNOST</c:v>
                </c:pt>
                <c:pt idx="6">
                  <c:v>TRG DELA IN DELOVNI POGOJI</c:v>
                </c:pt>
                <c:pt idx="7">
                  <c:v>KMETIJSTVO, GOZDARSTVO IN RIBIŠTVO</c:v>
                </c:pt>
                <c:pt idx="8">
                  <c:v>PRIDOBIVANJE IN DISTRIBUCIJA ENERGETSKIH  SUROVIN</c:v>
                </c:pt>
                <c:pt idx="9">
                  <c:v>PROMET, PROMETNA INFRASTRUKTURA IN KOMUNIKACIJE</c:v>
                </c:pt>
                <c:pt idx="10">
                  <c:v>GOSPODARSTVO</c:v>
                </c:pt>
                <c:pt idx="11">
                  <c:v>VAROVANJE OKOLJA IN NARAVNE DEDIŠČINE</c:v>
                </c:pt>
                <c:pt idx="12">
                  <c:v>PROSTORSKO PLANIRANJE IN STANOVANJSKO KOMUNALNA DEJAVNOST</c:v>
                </c:pt>
                <c:pt idx="13">
                  <c:v>ZDRAVSTVENO VARSTVO</c:v>
                </c:pt>
                <c:pt idx="14">
                  <c:v>KULTURA, ŠPORT, IN NEVLADNE ORGANIZACIJE</c:v>
                </c:pt>
                <c:pt idx="15">
                  <c:v>IZOBRAŽEVANJE</c:v>
                </c:pt>
                <c:pt idx="16">
                  <c:v>SOCIALNO VARSTVO</c:v>
                </c:pt>
                <c:pt idx="17">
                  <c:v>SERVISIRANJE JAVNEGA DOLGA</c:v>
                </c:pt>
                <c:pt idx="18">
                  <c:v>INTERVENCIJSKI PROGRAMI IN OBVEZNOSTI</c:v>
                </c:pt>
              </c:strCache>
            </c:strRef>
          </c:cat>
          <c:val>
            <c:numRef>
              <c:f>List1!$D$4:$D$22</c:f>
              <c:numCache>
                <c:ptCount val="19"/>
                <c:pt idx="0">
                  <c:v>153279</c:v>
                </c:pt>
                <c:pt idx="1">
                  <c:v>91572</c:v>
                </c:pt>
                <c:pt idx="2">
                  <c:v>93710</c:v>
                </c:pt>
                <c:pt idx="3">
                  <c:v>636205</c:v>
                </c:pt>
                <c:pt idx="4">
                  <c:v>350588</c:v>
                </c:pt>
                <c:pt idx="5">
                  <c:v>2000</c:v>
                </c:pt>
                <c:pt idx="6">
                  <c:v>3409</c:v>
                </c:pt>
                <c:pt idx="7">
                  <c:v>128720</c:v>
                </c:pt>
                <c:pt idx="8">
                  <c:v>0</c:v>
                </c:pt>
                <c:pt idx="9">
                  <c:v>2262576</c:v>
                </c:pt>
                <c:pt idx="10">
                  <c:v>180681</c:v>
                </c:pt>
                <c:pt idx="11">
                  <c:v>1469707</c:v>
                </c:pt>
                <c:pt idx="12">
                  <c:v>684835</c:v>
                </c:pt>
                <c:pt idx="13">
                  <c:v>68218</c:v>
                </c:pt>
                <c:pt idx="14">
                  <c:v>943995</c:v>
                </c:pt>
                <c:pt idx="15">
                  <c:v>1479139</c:v>
                </c:pt>
                <c:pt idx="16">
                  <c:v>243580</c:v>
                </c:pt>
                <c:pt idx="17">
                  <c:v>145187</c:v>
                </c:pt>
                <c:pt idx="18">
                  <c:v>15000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List1!$B$4:$B$22</c:f>
              <c:strCache>
                <c:ptCount val="19"/>
                <c:pt idx="0">
                  <c:v>POLITIČNI SISTEM</c:v>
                </c:pt>
                <c:pt idx="1">
                  <c:v>EKONOMSKA IN FISKALNA ADMINISTRACIJA</c:v>
                </c:pt>
                <c:pt idx="2">
                  <c:v>SKUPNE ADMINISTRATIVNE SLUŽBE IN SPLOŠNE JAVNE STORITVE</c:v>
                </c:pt>
                <c:pt idx="3">
                  <c:v>LOKALNA SAMOUPRAVA</c:v>
                </c:pt>
                <c:pt idx="4">
                  <c:v>OBRAMBA IN UKREPI OB IZREDNIH DOGODKIH</c:v>
                </c:pt>
                <c:pt idx="5">
                  <c:v>NOTRANJE ZADEVE IN VARNOST</c:v>
                </c:pt>
                <c:pt idx="6">
                  <c:v>TRG DELA IN DELOVNI POGOJI</c:v>
                </c:pt>
                <c:pt idx="7">
                  <c:v>KMETIJSTVO, GOZDARSTVO IN RIBIŠTVO</c:v>
                </c:pt>
                <c:pt idx="8">
                  <c:v>PRIDOBIVANJE IN DISTRIBUCIJA ENERGETSKIH  SUROVIN</c:v>
                </c:pt>
                <c:pt idx="9">
                  <c:v>PROMET, PROMETNA INFRASTRUKTURA IN KOMUNIKACIJE</c:v>
                </c:pt>
                <c:pt idx="10">
                  <c:v>GOSPODARSTVO</c:v>
                </c:pt>
                <c:pt idx="11">
                  <c:v>VAROVANJE OKOLJA IN NARAVNE DEDIŠČINE</c:v>
                </c:pt>
                <c:pt idx="12">
                  <c:v>PROSTORSKO PLANIRANJE IN STANOVANJSKO KOMUNALNA DEJAVNOST</c:v>
                </c:pt>
                <c:pt idx="13">
                  <c:v>ZDRAVSTVENO VARSTVO</c:v>
                </c:pt>
                <c:pt idx="14">
                  <c:v>KULTURA, ŠPORT, IN NEVLADNE ORGANIZACIJE</c:v>
                </c:pt>
                <c:pt idx="15">
                  <c:v>IZOBRAŽEVANJE</c:v>
                </c:pt>
                <c:pt idx="16">
                  <c:v>SOCIALNO VARSTVO</c:v>
                </c:pt>
                <c:pt idx="17">
                  <c:v>SERVISIRANJE JAVNEGA DOLGA</c:v>
                </c:pt>
                <c:pt idx="18">
                  <c:v>INTERVENCIJSKI PROGRAMI IN OBVEZNOSTI</c:v>
                </c:pt>
              </c:strCache>
            </c:strRef>
          </c:cat>
          <c:val>
            <c:numRef>
              <c:f>List1!$E$4:$E$22</c:f>
              <c:numCache>
                <c:ptCount val="19"/>
                <c:pt idx="0">
                  <c:v>0.017121552084183898</c:v>
                </c:pt>
                <c:pt idx="1">
                  <c:v>0.010228764328139456</c:v>
                </c:pt>
                <c:pt idx="2">
                  <c:v>0.01046758294227437</c:v>
                </c:pt>
                <c:pt idx="3">
                  <c:v>0.0710652929867641</c:v>
                </c:pt>
                <c:pt idx="4">
                  <c:v>0.03916133783551474</c:v>
                </c:pt>
                <c:pt idx="5">
                  <c:v>0.0002234037550373358</c:v>
                </c:pt>
                <c:pt idx="6">
                  <c:v>0.00038079170046113886</c:v>
                </c:pt>
                <c:pt idx="7">
                  <c:v>0.014378265674202933</c:v>
                </c:pt>
                <c:pt idx="8">
                  <c:v>0</c:v>
                </c:pt>
                <c:pt idx="9">
                  <c:v>0.2527339872286775</c:v>
                </c:pt>
                <c:pt idx="10">
                  <c:v>0.020182406931950433</c:v>
                </c:pt>
                <c:pt idx="11">
                  <c:v>0.16416903130232885</c:v>
                </c:pt>
                <c:pt idx="12">
                  <c:v>0.07649735529049694</c:v>
                </c:pt>
                <c:pt idx="13">
                  <c:v>0.007620078680568487</c:v>
                </c:pt>
                <c:pt idx="14">
                  <c:v>0.1054460138682349</c:v>
                </c:pt>
                <c:pt idx="15">
                  <c:v>0.1652226034110849</c:v>
                </c:pt>
                <c:pt idx="16">
                  <c:v>0.027208343325997128</c:v>
                </c:pt>
                <c:pt idx="17">
                  <c:v>0.016217660491302837</c:v>
                </c:pt>
                <c:pt idx="18">
                  <c:v>0.0016755281627800185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71175"/>
          <c:w val="0.751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on2"/>
  <sheetViews>
    <sheetView workbookViewId="0"/>
  </sheetViews>
  <pageMargins left="0.75" right="0.75" top="0.2755905511811024" bottom="0.5118110236220472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kon3"/>
  <sheetViews>
    <sheetView workbookViewId="0" zoomScale="117"/>
  </sheetViews>
  <pageMargins left="0.75" right="0.75" top="0.984251968503937" bottom="0" header="0" footer="0"/>
  <pageSetup draft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72200"/>
    <xdr:graphicFrame>
      <xdr:nvGraphicFramePr>
        <xdr:cNvPr id="1" name="Chart 1"/>
        <xdr:cNvGraphicFramePr/>
      </xdr:nvGraphicFramePr>
      <xdr:xfrm>
        <a:off x="832256400" y="276225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534150"/>
    <xdr:graphicFrame>
      <xdr:nvGraphicFramePr>
        <xdr:cNvPr id="1" name="Shape 1025"/>
        <xdr:cNvGraphicFramePr/>
      </xdr:nvGraphicFramePr>
      <xdr:xfrm>
        <a:off x="832256400" y="832256400"/>
        <a:ext cx="93059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zoomScalePageLayoutView="0" workbookViewId="0" topLeftCell="A1">
      <selection activeCell="P40" sqref="P40"/>
    </sheetView>
  </sheetViews>
  <sheetFormatPr defaultColWidth="9.00390625" defaultRowHeight="12.75"/>
  <cols>
    <col min="2" max="2" width="68.75390625" style="0" customWidth="1"/>
    <col min="3" max="3" width="15.125" style="0" customWidth="1"/>
    <col min="4" max="4" width="12.25390625" style="0" customWidth="1"/>
    <col min="6" max="6" width="10.00390625" style="0" customWidth="1"/>
    <col min="8" max="8" width="10.375" style="0" customWidth="1"/>
  </cols>
  <sheetData>
    <row r="1" spans="1:3" ht="18.75">
      <c r="A1" s="3" t="s">
        <v>42</v>
      </c>
      <c r="B1" s="3"/>
      <c r="C1" s="3"/>
    </row>
    <row r="2" spans="1:8" ht="39.75">
      <c r="A2" s="2"/>
      <c r="B2" s="2"/>
      <c r="C2" s="19" t="s">
        <v>46</v>
      </c>
      <c r="D2" s="19" t="s">
        <v>44</v>
      </c>
      <c r="E2" s="10"/>
      <c r="F2" s="19" t="s">
        <v>45</v>
      </c>
      <c r="G2" s="10"/>
      <c r="H2" s="10"/>
    </row>
    <row r="3" spans="2:8" ht="46.5" customHeight="1">
      <c r="B3" s="22"/>
      <c r="C3" s="20" t="s">
        <v>38</v>
      </c>
      <c r="D3" s="20" t="s">
        <v>38</v>
      </c>
      <c r="E3" s="20" t="s">
        <v>37</v>
      </c>
      <c r="F3" s="21" t="s">
        <v>39</v>
      </c>
      <c r="G3" s="20" t="s">
        <v>37</v>
      </c>
      <c r="H3" s="18" t="s">
        <v>43</v>
      </c>
    </row>
    <row r="4" spans="1:8" ht="15">
      <c r="A4" s="4" t="s">
        <v>0</v>
      </c>
      <c r="B4" s="5" t="s">
        <v>18</v>
      </c>
      <c r="C4" s="6">
        <v>127500</v>
      </c>
      <c r="D4" s="6">
        <v>153279</v>
      </c>
      <c r="E4" s="7">
        <f>+D4/$D$24</f>
        <v>0.017121552084183898</v>
      </c>
      <c r="F4" s="8">
        <v>159353</v>
      </c>
      <c r="G4" s="7">
        <f aca="true" t="shared" si="0" ref="G4:G24">+F4/$D$24</f>
        <v>0.017800029288232284</v>
      </c>
      <c r="H4" s="9">
        <f>+F4/D4*100</f>
        <v>103.96270852497733</v>
      </c>
    </row>
    <row r="5" spans="1:8" ht="15">
      <c r="A5" s="4" t="s">
        <v>1</v>
      </c>
      <c r="B5" s="5" t="s">
        <v>19</v>
      </c>
      <c r="C5" s="6">
        <v>80418</v>
      </c>
      <c r="D5" s="6">
        <v>91572</v>
      </c>
      <c r="E5" s="7">
        <f aca="true" t="shared" si="1" ref="E5:E22">+D5/$D$24</f>
        <v>0.010228764328139456</v>
      </c>
      <c r="F5" s="8">
        <v>91443</v>
      </c>
      <c r="G5" s="7">
        <f t="shared" si="0"/>
        <v>0.010214354785939548</v>
      </c>
      <c r="H5" s="9">
        <f aca="true" t="shared" si="2" ref="H5:H24">+F5/D5*100</f>
        <v>99.85912724413576</v>
      </c>
    </row>
    <row r="6" spans="1:8" ht="15">
      <c r="A6" s="4" t="s">
        <v>2</v>
      </c>
      <c r="B6" s="5" t="s">
        <v>20</v>
      </c>
      <c r="C6" s="6">
        <v>73811</v>
      </c>
      <c r="D6" s="6">
        <v>93710</v>
      </c>
      <c r="E6" s="7">
        <f t="shared" si="1"/>
        <v>0.01046758294227437</v>
      </c>
      <c r="F6" s="8">
        <v>112979</v>
      </c>
      <c r="G6" s="7">
        <f t="shared" si="0"/>
        <v>0.01261996642018158</v>
      </c>
      <c r="H6" s="9">
        <f t="shared" si="2"/>
        <v>120.56237327926583</v>
      </c>
    </row>
    <row r="7" spans="1:8" ht="15">
      <c r="A7" s="4" t="s">
        <v>3</v>
      </c>
      <c r="B7" s="5" t="s">
        <v>21</v>
      </c>
      <c r="C7" s="6">
        <v>640694</v>
      </c>
      <c r="D7" s="6">
        <v>636205</v>
      </c>
      <c r="E7" s="7">
        <f t="shared" si="1"/>
        <v>0.0710652929867641</v>
      </c>
      <c r="F7" s="8">
        <v>660624</v>
      </c>
      <c r="G7" s="7">
        <f t="shared" si="0"/>
        <v>0.07379294113389247</v>
      </c>
      <c r="H7" s="9">
        <f t="shared" si="2"/>
        <v>103.83822824404083</v>
      </c>
    </row>
    <row r="8" spans="1:8" ht="15">
      <c r="A8" s="4" t="s">
        <v>4</v>
      </c>
      <c r="B8" s="5" t="s">
        <v>22</v>
      </c>
      <c r="C8" s="6">
        <v>36511</v>
      </c>
      <c r="D8" s="6">
        <v>350588</v>
      </c>
      <c r="E8" s="7">
        <f t="shared" si="1"/>
        <v>0.03916133783551474</v>
      </c>
      <c r="F8" s="8">
        <v>358004</v>
      </c>
      <c r="G8" s="7">
        <f t="shared" si="0"/>
        <v>0.039989718959193184</v>
      </c>
      <c r="H8" s="9">
        <f t="shared" si="2"/>
        <v>102.11530343308954</v>
      </c>
    </row>
    <row r="9" spans="1:8" ht="15">
      <c r="A9" s="4" t="s">
        <v>5</v>
      </c>
      <c r="B9" s="5" t="s">
        <v>23</v>
      </c>
      <c r="C9" s="6">
        <v>667</v>
      </c>
      <c r="D9" s="6">
        <v>2000</v>
      </c>
      <c r="E9" s="7">
        <f t="shared" si="1"/>
        <v>0.0002234037550373358</v>
      </c>
      <c r="F9" s="8">
        <v>2450</v>
      </c>
      <c r="G9" s="7">
        <f t="shared" si="0"/>
        <v>0.00027366959992073634</v>
      </c>
      <c r="H9" s="9">
        <f t="shared" si="2"/>
        <v>122.50000000000001</v>
      </c>
    </row>
    <row r="10" spans="1:8" ht="15">
      <c r="A10" s="4" t="s">
        <v>40</v>
      </c>
      <c r="B10" s="5" t="s">
        <v>41</v>
      </c>
      <c r="C10" s="6">
        <v>0</v>
      </c>
      <c r="D10" s="6">
        <v>3409</v>
      </c>
      <c r="E10" s="7">
        <f t="shared" si="1"/>
        <v>0.00038079170046113886</v>
      </c>
      <c r="F10" s="8">
        <v>3409</v>
      </c>
      <c r="G10" s="7">
        <f t="shared" si="0"/>
        <v>0.00038079170046113886</v>
      </c>
      <c r="H10" s="9">
        <f t="shared" si="2"/>
        <v>100</v>
      </c>
    </row>
    <row r="11" spans="1:8" ht="15">
      <c r="A11" s="4" t="s">
        <v>6</v>
      </c>
      <c r="B11" s="5" t="s">
        <v>24</v>
      </c>
      <c r="C11" s="6">
        <v>129048</v>
      </c>
      <c r="D11" s="6">
        <v>128720</v>
      </c>
      <c r="E11" s="7">
        <f t="shared" si="1"/>
        <v>0.014378265674202933</v>
      </c>
      <c r="F11" s="8">
        <v>132020</v>
      </c>
      <c r="G11" s="7">
        <f t="shared" si="0"/>
        <v>0.014746881870014536</v>
      </c>
      <c r="H11" s="9">
        <f t="shared" si="2"/>
        <v>102.56370416407708</v>
      </c>
    </row>
    <row r="12" spans="1:8" ht="15">
      <c r="A12" s="4" t="s">
        <v>7</v>
      </c>
      <c r="B12" s="5" t="s">
        <v>25</v>
      </c>
      <c r="C12" s="6">
        <v>0</v>
      </c>
      <c r="D12" s="6">
        <v>0</v>
      </c>
      <c r="E12" s="7">
        <f t="shared" si="1"/>
        <v>0</v>
      </c>
      <c r="F12" s="8">
        <v>0</v>
      </c>
      <c r="G12" s="7">
        <f t="shared" si="0"/>
        <v>0</v>
      </c>
      <c r="H12" s="9">
        <v>0</v>
      </c>
    </row>
    <row r="13" spans="1:8" ht="15">
      <c r="A13" s="4" t="s">
        <v>8</v>
      </c>
      <c r="B13" s="5" t="s">
        <v>26</v>
      </c>
      <c r="C13" s="6">
        <v>1325044</v>
      </c>
      <c r="D13" s="6">
        <v>2262576</v>
      </c>
      <c r="E13" s="7">
        <f t="shared" si="1"/>
        <v>0.2527339872286775</v>
      </c>
      <c r="F13" s="8">
        <v>1889385</v>
      </c>
      <c r="G13" s="7">
        <f t="shared" si="0"/>
        <v>0.21104785185560834</v>
      </c>
      <c r="H13" s="9">
        <f t="shared" si="2"/>
        <v>83.50592422088805</v>
      </c>
    </row>
    <row r="14" spans="1:8" ht="15">
      <c r="A14" s="4" t="s">
        <v>9</v>
      </c>
      <c r="B14" s="5" t="s">
        <v>27</v>
      </c>
      <c r="C14" s="6">
        <v>27850</v>
      </c>
      <c r="D14" s="6">
        <v>180681</v>
      </c>
      <c r="E14" s="7">
        <f t="shared" si="1"/>
        <v>0.020182406931950433</v>
      </c>
      <c r="F14" s="8">
        <v>148677</v>
      </c>
      <c r="G14" s="7">
        <f t="shared" si="0"/>
        <v>0.016607500043842986</v>
      </c>
      <c r="H14" s="9">
        <f t="shared" si="2"/>
        <v>82.2870141298753</v>
      </c>
    </row>
    <row r="15" spans="1:8" ht="15">
      <c r="A15" s="4" t="s">
        <v>10</v>
      </c>
      <c r="B15" s="5" t="s">
        <v>28</v>
      </c>
      <c r="C15" s="6">
        <v>929966</v>
      </c>
      <c r="D15" s="6">
        <v>1469707</v>
      </c>
      <c r="E15" s="7">
        <f t="shared" si="1"/>
        <v>0.16416903130232885</v>
      </c>
      <c r="F15" s="8">
        <v>1552506</v>
      </c>
      <c r="G15" s="7">
        <f t="shared" si="0"/>
        <v>0.17341783505899702</v>
      </c>
      <c r="H15" s="9">
        <f t="shared" si="2"/>
        <v>105.63370794314785</v>
      </c>
    </row>
    <row r="16" spans="1:8" ht="15">
      <c r="A16" s="4" t="s">
        <v>11</v>
      </c>
      <c r="B16" s="5" t="s">
        <v>29</v>
      </c>
      <c r="C16" s="6">
        <v>594842</v>
      </c>
      <c r="D16" s="6">
        <v>684835</v>
      </c>
      <c r="E16" s="7">
        <f t="shared" si="1"/>
        <v>0.07649735529049694</v>
      </c>
      <c r="F16" s="8">
        <v>767553</v>
      </c>
      <c r="G16" s="7">
        <f t="shared" si="0"/>
        <v>0.0857371111950861</v>
      </c>
      <c r="H16" s="9">
        <f t="shared" si="2"/>
        <v>112.07852986485796</v>
      </c>
    </row>
    <row r="17" spans="1:8" ht="15">
      <c r="A17" s="4" t="s">
        <v>12</v>
      </c>
      <c r="B17" s="5" t="s">
        <v>30</v>
      </c>
      <c r="C17" s="6">
        <v>80647</v>
      </c>
      <c r="D17" s="6">
        <v>68218</v>
      </c>
      <c r="E17" s="7">
        <f t="shared" si="1"/>
        <v>0.007620078680568487</v>
      </c>
      <c r="F17" s="8">
        <v>68218</v>
      </c>
      <c r="G17" s="7">
        <f t="shared" si="0"/>
        <v>0.007620078680568487</v>
      </c>
      <c r="H17" s="9">
        <f t="shared" si="2"/>
        <v>100</v>
      </c>
    </row>
    <row r="18" spans="1:8" ht="15">
      <c r="A18" s="4" t="s">
        <v>13</v>
      </c>
      <c r="B18" s="5" t="s">
        <v>31</v>
      </c>
      <c r="C18" s="6">
        <v>915876</v>
      </c>
      <c r="D18" s="6">
        <v>943995</v>
      </c>
      <c r="E18" s="7">
        <f t="shared" si="1"/>
        <v>0.1054460138682349</v>
      </c>
      <c r="F18" s="8">
        <v>965473</v>
      </c>
      <c r="G18" s="7">
        <f t="shared" si="0"/>
        <v>0.10784514679358086</v>
      </c>
      <c r="H18" s="9">
        <f t="shared" si="2"/>
        <v>102.2752239153809</v>
      </c>
    </row>
    <row r="19" spans="1:8" ht="15">
      <c r="A19" s="4" t="s">
        <v>14</v>
      </c>
      <c r="B19" s="5" t="s">
        <v>32</v>
      </c>
      <c r="C19" s="6">
        <v>1414110</v>
      </c>
      <c r="D19" s="6">
        <v>1479139</v>
      </c>
      <c r="E19" s="7">
        <f t="shared" si="1"/>
        <v>0.1652226034110849</v>
      </c>
      <c r="F19" s="8">
        <v>1606193</v>
      </c>
      <c r="G19" s="7">
        <f t="shared" si="0"/>
        <v>0.17941477375734174</v>
      </c>
      <c r="H19" s="9">
        <f t="shared" si="2"/>
        <v>108.58972686137002</v>
      </c>
    </row>
    <row r="20" spans="1:8" ht="15">
      <c r="A20" s="4" t="s">
        <v>15</v>
      </c>
      <c r="B20" s="5" t="s">
        <v>33</v>
      </c>
      <c r="C20" s="6">
        <v>233424</v>
      </c>
      <c r="D20" s="6">
        <v>243580</v>
      </c>
      <c r="E20" s="7">
        <f t="shared" si="1"/>
        <v>0.027208343325997128</v>
      </c>
      <c r="F20" s="8">
        <v>252593</v>
      </c>
      <c r="G20" s="7">
        <f t="shared" si="0"/>
        <v>0.02821511234807288</v>
      </c>
      <c r="H20" s="9">
        <f t="shared" si="2"/>
        <v>103.70022169307825</v>
      </c>
    </row>
    <row r="21" spans="1:8" ht="15">
      <c r="A21" s="4" t="s">
        <v>16</v>
      </c>
      <c r="B21" s="5" t="s">
        <v>34</v>
      </c>
      <c r="C21" s="6">
        <v>147071</v>
      </c>
      <c r="D21" s="6">
        <v>145187</v>
      </c>
      <c r="E21" s="7">
        <f t="shared" si="1"/>
        <v>0.016217660491302837</v>
      </c>
      <c r="F21" s="8">
        <v>150729</v>
      </c>
      <c r="G21" s="7">
        <f t="shared" si="0"/>
        <v>0.016836712296511295</v>
      </c>
      <c r="H21" s="9">
        <f t="shared" si="2"/>
        <v>103.81714616322397</v>
      </c>
    </row>
    <row r="22" spans="1:8" ht="15">
      <c r="A22" s="4" t="s">
        <v>17</v>
      </c>
      <c r="B22" s="5" t="s">
        <v>35</v>
      </c>
      <c r="C22" s="6">
        <v>15000</v>
      </c>
      <c r="D22" s="6">
        <v>15000</v>
      </c>
      <c r="E22" s="7">
        <f t="shared" si="1"/>
        <v>0.0016755281627800185</v>
      </c>
      <c r="F22" s="8">
        <v>15000</v>
      </c>
      <c r="G22" s="7">
        <f t="shared" si="0"/>
        <v>0.0016755281627800185</v>
      </c>
      <c r="H22" s="9">
        <f t="shared" si="2"/>
        <v>100</v>
      </c>
    </row>
    <row r="23" spans="1:8" ht="15">
      <c r="A23" s="4"/>
      <c r="B23" s="5"/>
      <c r="C23" s="6"/>
      <c r="D23" s="6"/>
      <c r="E23" s="10"/>
      <c r="F23" s="11"/>
      <c r="G23" s="10">
        <f t="shared" si="0"/>
        <v>0</v>
      </c>
      <c r="H23" s="12"/>
    </row>
    <row r="24" spans="1:8" ht="15.75">
      <c r="A24" s="4"/>
      <c r="B24" s="13" t="s">
        <v>36</v>
      </c>
      <c r="C24" s="14">
        <f>SUM(C4:C22)</f>
        <v>6772479</v>
      </c>
      <c r="D24" s="14">
        <f>SUM(D4:D22)</f>
        <v>8952401</v>
      </c>
      <c r="E24" s="15">
        <f>SUM(E4:E22)</f>
        <v>1</v>
      </c>
      <c r="F24" s="14">
        <f>SUM(F4:F22)</f>
        <v>8936609</v>
      </c>
      <c r="G24" s="15">
        <f t="shared" si="0"/>
        <v>0.9982360039502252</v>
      </c>
      <c r="H24" s="16">
        <f t="shared" si="2"/>
        <v>99.82360039502251</v>
      </c>
    </row>
    <row r="25" spans="1:8" ht="15">
      <c r="A25" s="4"/>
      <c r="B25" s="5"/>
      <c r="C25" s="5"/>
      <c r="D25" s="5"/>
      <c r="E25" s="10"/>
      <c r="F25" s="10"/>
      <c r="G25" s="10"/>
      <c r="H25" s="10"/>
    </row>
    <row r="26" spans="1:8" ht="12.75">
      <c r="A26" s="17"/>
      <c r="B26" s="10"/>
      <c r="C26" s="10"/>
      <c r="D26" s="10"/>
      <c r="E26" s="10"/>
      <c r="F26" s="10"/>
      <c r="G26" s="10"/>
      <c r="H26" s="10"/>
    </row>
    <row r="27" ht="12.75">
      <c r="A27" s="1"/>
    </row>
    <row r="28" ht="12.75">
      <c r="A28" s="1"/>
    </row>
  </sheetData>
  <sheetProtection/>
  <printOptions/>
  <pageMargins left="0.9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 Kert</dc:creator>
  <cp:keywords/>
  <dc:description/>
  <cp:lastModifiedBy>LL</cp:lastModifiedBy>
  <cp:lastPrinted>2010-06-30T11:15:32Z</cp:lastPrinted>
  <dcterms:created xsi:type="dcterms:W3CDTF">2006-02-06T09:34:53Z</dcterms:created>
  <dcterms:modified xsi:type="dcterms:W3CDTF">2010-07-08T18:44:39Z</dcterms:modified>
  <cp:category/>
  <cp:version/>
  <cp:contentType/>
  <cp:contentStatus/>
</cp:coreProperties>
</file>