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2"/>
  </bookViews>
  <sheets>
    <sheet name="INVEST.SRED.06" sheetId="1" r:id="rId1"/>
    <sheet name="CZ06" sheetId="2" r:id="rId2"/>
    <sheet name="STANOVANJA06" sheetId="3" r:id="rId3"/>
  </sheets>
  <definedNames>
    <definedName name="_xlnm.Print_Area" localSheetId="1">'CZ06'!$A$1:$D$31</definedName>
    <definedName name="_xlnm.Print_Area" localSheetId="0">'INVEST.SRED.06'!$A$1:$D$62</definedName>
    <definedName name="_xlnm.Print_Area" localSheetId="2">'STANOVANJA06'!$A$1:$D$27</definedName>
  </definedNames>
  <calcPr fullCalcOnLoad="1"/>
</workbook>
</file>

<file path=xl/sharedStrings.xml><?xml version="1.0" encoding="utf-8"?>
<sst xmlns="http://schemas.openxmlformats.org/spreadsheetml/2006/main" count="104" uniqueCount="81">
  <si>
    <t>NAKUP PISARNIŠKEGA POHIŠTVA</t>
  </si>
  <si>
    <t>NAKUP PISARNIŠKE OPREME</t>
  </si>
  <si>
    <t>NAKUP RAČUNALNIKOV in PROGRAMSKE OPREME</t>
  </si>
  <si>
    <t>KOLIČINA</t>
  </si>
  <si>
    <t>SKUPAJ</t>
  </si>
  <si>
    <t>VSEBINA</t>
  </si>
  <si>
    <t>OSTALO</t>
  </si>
  <si>
    <t>NAKUP TELEKOMUNIKACIJSKE OPREME</t>
  </si>
  <si>
    <t>ZAMENJAVE MOBILNIH TELEFONOV ZARADI DOTRAJANOSTI</t>
  </si>
  <si>
    <t xml:space="preserve"> </t>
  </si>
  <si>
    <t>OSTALO (RAČUNSKI STROJI IN ZAMENJAVA DOTRAJANE OPREME)</t>
  </si>
  <si>
    <t>CENA</t>
  </si>
  <si>
    <t>NAKUP OPREME</t>
  </si>
  <si>
    <t>Računalnik IBM</t>
  </si>
  <si>
    <t>ZAŠČITNA DELOVNA SREDSTVA: obutev, obleka, vetrovke, svetleči</t>
  </si>
  <si>
    <t>brezrokavniki, ščitniki, rokavice, čelade, naglušniki</t>
  </si>
  <si>
    <t>MOTORNA ROTACIJSKA KOSILNICA</t>
  </si>
  <si>
    <t>TEKOČE VZDRŽEVANJE</t>
  </si>
  <si>
    <t>SERVISIRANJE IN POPRAVILA DELOVNEGA STROJNEGA ORODJA</t>
  </si>
  <si>
    <t>(motorne kosilnice in žage) in nabava repromateriala ter rezervnih delov</t>
  </si>
  <si>
    <t>NABAVA PREDPISANE OPREME IN SREDSTEV ZA PRIPADNIKE</t>
  </si>
  <si>
    <t>ENOT CIVILNE ZAŠČITE: uniforme CZ, obutev CZ, torbice prve pomoči-</t>
  </si>
  <si>
    <t>skupinski kompleti, baterijski vložki, svetila</t>
  </si>
  <si>
    <t xml:space="preserve">SKUPAJ </t>
  </si>
  <si>
    <t>NAKUP OPREME IN MATERIALA</t>
  </si>
  <si>
    <t>VZDRŽEVANJE STANOVANJ</t>
  </si>
  <si>
    <t>obnova strehe večstanovanjskega objekta Trg svobode 28</t>
  </si>
  <si>
    <t>delna obnova strehe večstanovanjskega objekta Pristavška c. 14</t>
  </si>
  <si>
    <t>redna vzdrževalna dela (stavbno pohištvo, manjša popravila)</t>
  </si>
  <si>
    <t>VZDRŽEVANJE POSLOVNIH PROSTOROV</t>
  </si>
  <si>
    <t>obnova dimnikov in streh</t>
  </si>
  <si>
    <t>redna vzdrževalna dela</t>
  </si>
  <si>
    <t>intervencije</t>
  </si>
  <si>
    <t>SREDSTVA ZA ZAŠČITO IN REŠEVANJE-CIVILNA ZAŠČITA</t>
  </si>
  <si>
    <t>JAVNA DELA</t>
  </si>
  <si>
    <t>obnova strehe večstanovanjskega objekta Trg svobode 10</t>
  </si>
  <si>
    <t xml:space="preserve">obnova dimnikov </t>
  </si>
  <si>
    <t>intervencije (vodovodne inštalacije, elektrika, popravila po neurjih,…)</t>
  </si>
  <si>
    <t>5,000.000,00</t>
  </si>
  <si>
    <t>16,600.000,00</t>
  </si>
  <si>
    <t>NAČRT NABAV IN GRADENJ ZA PODROČJE STANOVANJ IN POSLOVNIH PROSTOROV OBČINE TRŽIČ 2006</t>
  </si>
  <si>
    <t>1,000.000,00</t>
  </si>
  <si>
    <t>NAČRT NABAV ZA POTREBE PROGRAMA JAVNIH DEL TER ZAŠČITE IN REŠEVANJA ZA LETO 2006</t>
  </si>
  <si>
    <t>SKUPAJ SREDSTVA ZA POTREBE JAVNIH DEL</t>
  </si>
  <si>
    <t>REPROMATERIAL IN ROČNO DELOVNO ORODJE</t>
  </si>
  <si>
    <t>NABAVA RABLJENEGA VOZILA (menjava za R21)</t>
  </si>
  <si>
    <t>Zvočniki</t>
  </si>
  <si>
    <t>Zaščitna omara za serverje + delo</t>
  </si>
  <si>
    <t>Tiskalnik KYOCERA FS1020D</t>
  </si>
  <si>
    <t>Skener dokumentov Fujitsu Fi-4120C</t>
  </si>
  <si>
    <t>TIS 2006 Tel. imenik, nova verzija za 2006 (35up.)</t>
  </si>
  <si>
    <t>Adobe Acrobat 7.0 Pro za kreiranje PDF</t>
  </si>
  <si>
    <t>Program CorelDraw 12 GraphicsSuite 12</t>
  </si>
  <si>
    <t>Protivirusni,protivohunski program Panda 2leti/32lic</t>
  </si>
  <si>
    <t>2 x licena EU 6.0 (Office, Windows XP)</t>
  </si>
  <si>
    <t>ARCView  9.1 Single user [2 LICENCI]</t>
  </si>
  <si>
    <t>Macromedia Dreamweaver 8 (za urejanje spl.strani)</t>
  </si>
  <si>
    <t>USB ključ za prenos podatkov 512Mb</t>
  </si>
  <si>
    <t>5 x IBM tipkovnica</t>
  </si>
  <si>
    <t>IBM LCD monitor 17"</t>
  </si>
  <si>
    <t>tiskalnik HP Business InkJet 2800DTN,A3</t>
  </si>
  <si>
    <t>VSE SKUPAJ</t>
  </si>
  <si>
    <t xml:space="preserve">OMARE, MIZE, POLICE IN DRUGO PISARNIŠKO POHIŠTVO </t>
  </si>
  <si>
    <t>INVESTICIJSKO-VZDRŽEVALNA DELA V OBČINSKI STAVBI</t>
  </si>
  <si>
    <t>Župan Občine Tržič</t>
  </si>
  <si>
    <t>Pavel Rupar</t>
  </si>
  <si>
    <t>Tržič, december 2005</t>
  </si>
  <si>
    <t>NAKUP DRUGE STROJNE IN PROGRAMSKE OPREME IN VZDRŽEVANJE</t>
  </si>
  <si>
    <t>dograditev omrežja za nove/obstoječe prostore (več naroč.)</t>
  </si>
  <si>
    <t>preklopnik auto 4:1 2pc-1mon</t>
  </si>
  <si>
    <t xml:space="preserve">Tržič, april 2006 </t>
  </si>
  <si>
    <t>NAČRT NABAV OPREME IN PREVOZNIH SREDSTEV ZA LETO 2006 - OBČINA TRŽIČ (REBALANS I)</t>
  </si>
  <si>
    <t xml:space="preserve">notesnik Lenovo </t>
  </si>
  <si>
    <t xml:space="preserve">Računalnik IBM </t>
  </si>
  <si>
    <t xml:space="preserve">Tiskalnik KYOCERA FS1020D </t>
  </si>
  <si>
    <t xml:space="preserve">Register predpisov 12CD za leto 2006 </t>
  </si>
  <si>
    <t xml:space="preserve">15 x USB Wheel miške </t>
  </si>
  <si>
    <t>SREDSTVA ZA NAKUP IN GRADNJO STANOVANJ</t>
  </si>
  <si>
    <t>Tržič, april 2006</t>
  </si>
  <si>
    <t>REBALANS I</t>
  </si>
  <si>
    <t>SKUPAJ PROGRAM (pridobitev novih stanovanjskih površin)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</si>
</sst>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_S_I_T"/>
  </numFmts>
  <fonts count="6"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b/>
      <i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1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4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43" fontId="3" fillId="0" borderId="0" xfId="0" applyNumberFormat="1" applyFont="1" applyAlignment="1">
      <alignment horizontal="left" vertical="top"/>
    </xf>
    <xf numFmtId="4" fontId="3" fillId="0" borderId="0" xfId="0" applyFont="1" applyAlignment="1">
      <alignment horizontal="right" vertical="top"/>
    </xf>
    <xf numFmtId="15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4" fontId="3" fillId="0" borderId="1" xfId="0" applyFont="1" applyBorder="1" applyAlignment="1">
      <alignment horizontal="right" vertical="top"/>
    </xf>
    <xf numFmtId="4" fontId="3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43" fontId="3" fillId="0" borderId="7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top"/>
    </xf>
    <xf numFmtId="4" fontId="3" fillId="0" borderId="9" xfId="0" applyFont="1" applyBorder="1" applyAlignment="1">
      <alignment horizontal="right" vertical="top"/>
    </xf>
    <xf numFmtId="43" fontId="3" fillId="0" borderId="10" xfId="0" applyNumberFormat="1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4" fontId="3" fillId="0" borderId="0" xfId="0" applyFont="1" applyBorder="1" applyAlignment="1">
      <alignment horizontal="right" vertical="top"/>
    </xf>
    <xf numFmtId="43" fontId="3" fillId="0" borderId="11" xfId="0" applyNumberFormat="1" applyFont="1" applyBorder="1" applyAlignment="1">
      <alignment horizontal="left" vertical="top"/>
    </xf>
    <xf numFmtId="0" fontId="3" fillId="0" borderId="0" xfId="0" applyFont="1" applyAlignment="1">
      <alignment vertical="top"/>
    </xf>
    <xf numFmtId="43" fontId="3" fillId="0" borderId="0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4" fontId="3" fillId="0" borderId="14" xfId="0" applyFont="1" applyBorder="1" applyAlignment="1">
      <alignment horizontal="right" vertical="top"/>
    </xf>
    <xf numFmtId="0" fontId="2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" fontId="3" fillId="0" borderId="6" xfId="0" applyFont="1" applyBorder="1" applyAlignment="1">
      <alignment horizontal="right" vertical="top"/>
    </xf>
    <xf numFmtId="0" fontId="3" fillId="0" borderId="20" xfId="0" applyFont="1" applyBorder="1" applyAlignment="1">
      <alignment horizontal="center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4" fontId="2" fillId="0" borderId="6" xfId="0" applyFont="1" applyBorder="1" applyAlignment="1">
      <alignment horizontal="right" vertical="top"/>
    </xf>
    <xf numFmtId="0" fontId="3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top"/>
    </xf>
    <xf numFmtId="4" fontId="3" fillId="0" borderId="23" xfId="0" applyFont="1" applyBorder="1" applyAlignment="1">
      <alignment horizontal="right" vertical="top"/>
    </xf>
    <xf numFmtId="4" fontId="3" fillId="0" borderId="20" xfId="0" applyFont="1" applyBorder="1" applyAlignment="1">
      <alignment horizontal="right" vertical="top"/>
    </xf>
    <xf numFmtId="43" fontId="3" fillId="0" borderId="13" xfId="0" applyNumberFormat="1" applyFont="1" applyBorder="1" applyAlignment="1">
      <alignment horizontal="left" vertical="top"/>
    </xf>
    <xf numFmtId="4" fontId="3" fillId="0" borderId="10" xfId="0" applyFont="1" applyBorder="1" applyAlignment="1">
      <alignment horizontal="right" vertical="top"/>
    </xf>
    <xf numFmtId="4" fontId="3" fillId="0" borderId="24" xfId="0" applyFont="1" applyBorder="1" applyAlignment="1">
      <alignment horizontal="right" vertical="top"/>
    </xf>
    <xf numFmtId="4" fontId="3" fillId="0" borderId="11" xfId="0" applyFont="1" applyBorder="1" applyAlignment="1">
      <alignment horizontal="right" vertical="top"/>
    </xf>
    <xf numFmtId="4" fontId="3" fillId="0" borderId="21" xfId="0" applyFont="1" applyBorder="1" applyAlignment="1">
      <alignment horizontal="right" vertical="top"/>
    </xf>
    <xf numFmtId="4" fontId="3" fillId="0" borderId="25" xfId="0" applyFont="1" applyBorder="1" applyAlignment="1">
      <alignment horizontal="right" vertical="top"/>
    </xf>
    <xf numFmtId="15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15" fontId="3" fillId="0" borderId="6" xfId="0" applyFont="1" applyBorder="1" applyAlignment="1">
      <alignment horizontal="left" vertical="top"/>
    </xf>
    <xf numFmtId="15" fontId="3" fillId="0" borderId="8" xfId="0" applyFont="1" applyBorder="1" applyAlignment="1">
      <alignment horizontal="left" vertical="top"/>
    </xf>
    <xf numFmtId="15" fontId="2" fillId="0" borderId="30" xfId="0" applyFont="1" applyBorder="1" applyAlignment="1">
      <alignment horizontal="left" vertical="top"/>
    </xf>
    <xf numFmtId="15" fontId="2" fillId="0" borderId="2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15" fontId="2" fillId="0" borderId="6" xfId="0" applyFont="1" applyBorder="1" applyAlignment="1">
      <alignment horizontal="left" vertical="top"/>
    </xf>
    <xf numFmtId="4" fontId="3" fillId="0" borderId="12" xfId="0" applyFont="1" applyBorder="1" applyAlignment="1">
      <alignment horizontal="right" vertical="top"/>
    </xf>
    <xf numFmtId="4" fontId="3" fillId="0" borderId="4" xfId="0" applyFont="1" applyBorder="1" applyAlignment="1">
      <alignment horizontal="right" vertical="top"/>
    </xf>
    <xf numFmtId="4" fontId="3" fillId="0" borderId="5" xfId="0" applyFont="1" applyBorder="1" applyAlignment="1">
      <alignment horizontal="right" vertical="top"/>
    </xf>
    <xf numFmtId="15" fontId="2" fillId="0" borderId="15" xfId="0" applyFont="1" applyBorder="1" applyAlignment="1">
      <alignment horizontal="left" vertical="top"/>
    </xf>
    <xf numFmtId="4" fontId="3" fillId="0" borderId="16" xfId="0" applyFont="1" applyBorder="1" applyAlignment="1">
      <alignment horizontal="right" vertical="top"/>
    </xf>
    <xf numFmtId="4" fontId="3" fillId="0" borderId="17" xfId="0" applyFont="1" applyBorder="1" applyAlignment="1">
      <alignment horizontal="right" vertical="top"/>
    </xf>
    <xf numFmtId="43" fontId="3" fillId="0" borderId="4" xfId="0" applyNumberFormat="1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center" vertical="top"/>
    </xf>
    <xf numFmtId="4" fontId="3" fillId="0" borderId="32" xfId="0" applyFont="1" applyBorder="1" applyAlignment="1">
      <alignment horizontal="right" vertical="top"/>
    </xf>
    <xf numFmtId="0" fontId="3" fillId="0" borderId="33" xfId="0" applyFont="1" applyBorder="1" applyAlignment="1">
      <alignment horizontal="left" vertical="top"/>
    </xf>
    <xf numFmtId="0" fontId="0" fillId="0" borderId="6" xfId="0" applyBorder="1" applyAlignment="1">
      <alignment/>
    </xf>
    <xf numFmtId="15" fontId="3" fillId="0" borderId="22" xfId="0" applyFont="1" applyBorder="1" applyAlignment="1">
      <alignment horizontal="left" vertical="top"/>
    </xf>
    <xf numFmtId="0" fontId="3" fillId="0" borderId="34" xfId="0" applyFont="1" applyBorder="1" applyAlignment="1">
      <alignment horizontal="center" vertical="top"/>
    </xf>
    <xf numFmtId="4" fontId="3" fillId="0" borderId="34" xfId="0" applyFont="1" applyBorder="1" applyAlignment="1">
      <alignment horizontal="right" vertical="top"/>
    </xf>
    <xf numFmtId="43" fontId="3" fillId="0" borderId="35" xfId="0" applyNumberFormat="1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43" fontId="3" fillId="0" borderId="1" xfId="0" applyNumberFormat="1" applyFont="1" applyBorder="1" applyAlignment="1">
      <alignment horizontal="left" vertical="top"/>
    </xf>
    <xf numFmtId="0" fontId="0" fillId="0" borderId="8" xfId="0" applyBorder="1" applyAlignment="1">
      <alignment/>
    </xf>
    <xf numFmtId="0" fontId="5" fillId="0" borderId="0" xfId="0" applyFont="1" applyAlignment="1">
      <alignment horizontal="left" vertical="top"/>
    </xf>
    <xf numFmtId="4" fontId="3" fillId="0" borderId="0" xfId="0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20">
      <selection activeCell="A60" sqref="A60"/>
    </sheetView>
  </sheetViews>
  <sheetFormatPr defaultColWidth="9.140625" defaultRowHeight="12.75"/>
  <cols>
    <col min="1" max="1" width="79.28125" style="3" customWidth="1"/>
    <col min="2" max="2" width="12.421875" style="4" bestFit="1" customWidth="1"/>
    <col min="3" max="3" width="18.00390625" style="3" bestFit="1" customWidth="1"/>
    <col min="4" max="4" width="29.7109375" style="3" customWidth="1"/>
    <col min="5" max="5" width="9.57421875" style="3" hidden="1" customWidth="1"/>
    <col min="6" max="6" width="14.00390625" style="3" bestFit="1" customWidth="1"/>
    <col min="7" max="7" width="24.421875" style="5" bestFit="1" customWidth="1"/>
    <col min="8" max="16384" width="9.140625" style="3" customWidth="1"/>
  </cols>
  <sheetData>
    <row r="1" ht="15">
      <c r="D1" s="25"/>
    </row>
    <row r="2" spans="1:4" ht="16.5">
      <c r="A2" s="47" t="s">
        <v>71</v>
      </c>
      <c r="D2" s="25"/>
    </row>
    <row r="3" ht="15.75" thickBot="1">
      <c r="D3" s="27"/>
    </row>
    <row r="4" spans="1:7" s="1" customFormat="1" ht="15.75">
      <c r="A4" s="11" t="s">
        <v>5</v>
      </c>
      <c r="B4" s="41" t="s">
        <v>3</v>
      </c>
      <c r="C4" s="12" t="s">
        <v>11</v>
      </c>
      <c r="D4" s="42" t="s">
        <v>23</v>
      </c>
      <c r="E4" s="42"/>
      <c r="G4" s="2"/>
    </row>
    <row r="5" spans="1:6" ht="15.75" thickBot="1">
      <c r="A5" s="68"/>
      <c r="B5" s="49"/>
      <c r="C5" s="50"/>
      <c r="D5" s="51"/>
      <c r="E5" s="26"/>
      <c r="F5" s="6"/>
    </row>
    <row r="6" spans="1:5" ht="16.5" thickTop="1">
      <c r="A6" s="22" t="s">
        <v>0</v>
      </c>
      <c r="B6" s="24"/>
      <c r="C6" s="25"/>
      <c r="D6" s="26"/>
      <c r="E6" s="26"/>
    </row>
    <row r="7" spans="1:7" ht="15.75" thickBot="1">
      <c r="A7" s="69" t="s">
        <v>62</v>
      </c>
      <c r="B7" s="19">
        <v>1</v>
      </c>
      <c r="C7" s="20">
        <v>5500000</v>
      </c>
      <c r="D7" s="21">
        <v>5500000</v>
      </c>
      <c r="E7" s="26"/>
      <c r="G7" s="3"/>
    </row>
    <row r="8" spans="1:7" ht="15">
      <c r="A8" s="16"/>
      <c r="B8" s="24"/>
      <c r="C8" s="31"/>
      <c r="D8" s="32"/>
      <c r="E8" s="26"/>
      <c r="G8" s="3"/>
    </row>
    <row r="9" spans="1:7" ht="15.75" thickBot="1">
      <c r="A9" s="16"/>
      <c r="B9" s="24"/>
      <c r="C9" s="31"/>
      <c r="D9" s="32"/>
      <c r="E9" s="26"/>
      <c r="G9" s="3"/>
    </row>
    <row r="10" spans="1:5" ht="15.75">
      <c r="A10" s="37" t="s">
        <v>1</v>
      </c>
      <c r="B10" s="38"/>
      <c r="C10" s="39"/>
      <c r="D10" s="15"/>
      <c r="E10" s="26"/>
    </row>
    <row r="11" spans="1:7" ht="15.75" thickBot="1">
      <c r="A11" s="71" t="s">
        <v>10</v>
      </c>
      <c r="B11" s="35"/>
      <c r="C11" s="36">
        <v>200000</v>
      </c>
      <c r="D11" s="21">
        <f>SUM(C11:C11)</f>
        <v>200000</v>
      </c>
      <c r="E11" s="26"/>
      <c r="G11" s="3"/>
    </row>
    <row r="12" spans="1:7" ht="15">
      <c r="A12" s="16"/>
      <c r="B12" s="24"/>
      <c r="C12" s="31"/>
      <c r="D12" s="32"/>
      <c r="E12" s="26"/>
      <c r="G12" s="3"/>
    </row>
    <row r="13" spans="1:6" ht="15.75" thickBot="1">
      <c r="A13" s="72"/>
      <c r="B13" s="24"/>
      <c r="C13" s="25"/>
      <c r="D13" s="26"/>
      <c r="E13" s="26"/>
      <c r="F13" s="6"/>
    </row>
    <row r="14" spans="1:6" ht="15.75">
      <c r="A14" s="11" t="s">
        <v>2</v>
      </c>
      <c r="B14" s="13"/>
      <c r="C14" s="14"/>
      <c r="D14" s="15"/>
      <c r="E14" s="26"/>
      <c r="F14" s="16"/>
    </row>
    <row r="15" spans="1:6" ht="15.75">
      <c r="A15" s="22"/>
      <c r="B15" s="24"/>
      <c r="C15" s="25"/>
      <c r="D15" s="26"/>
      <c r="E15" s="26"/>
      <c r="F15" s="16"/>
    </row>
    <row r="16" spans="1:6" ht="15">
      <c r="A16" s="70" t="s">
        <v>13</v>
      </c>
      <c r="B16" s="8">
        <v>1</v>
      </c>
      <c r="C16" s="9">
        <v>162000</v>
      </c>
      <c r="D16" s="53"/>
      <c r="E16" s="26"/>
      <c r="F16" s="16"/>
    </row>
    <row r="17" spans="1:6" ht="15">
      <c r="A17" s="70" t="s">
        <v>13</v>
      </c>
      <c r="B17" s="8">
        <v>1</v>
      </c>
      <c r="C17" s="9">
        <v>162000</v>
      </c>
      <c r="D17" s="53"/>
      <c r="E17" s="26"/>
      <c r="F17" s="16"/>
    </row>
    <row r="18" spans="1:6" ht="15">
      <c r="A18" s="70" t="s">
        <v>73</v>
      </c>
      <c r="B18" s="8">
        <v>1</v>
      </c>
      <c r="C18" s="9">
        <v>162000</v>
      </c>
      <c r="D18" s="53"/>
      <c r="E18" s="26"/>
      <c r="F18" s="16"/>
    </row>
    <row r="19" spans="1:6" ht="15">
      <c r="A19" s="70" t="s">
        <v>46</v>
      </c>
      <c r="B19" s="8">
        <v>1</v>
      </c>
      <c r="C19" s="9">
        <v>3600</v>
      </c>
      <c r="D19" s="53"/>
      <c r="E19" s="26"/>
      <c r="F19" s="16"/>
    </row>
    <row r="20" spans="1:6" ht="15">
      <c r="A20" s="70" t="s">
        <v>47</v>
      </c>
      <c r="B20" s="8">
        <v>1</v>
      </c>
      <c r="C20" s="9">
        <v>420000</v>
      </c>
      <c r="D20" s="53"/>
      <c r="E20" s="26"/>
      <c r="F20" s="16"/>
    </row>
    <row r="21" spans="1:6" ht="15">
      <c r="A21" s="70" t="s">
        <v>74</v>
      </c>
      <c r="B21" s="8">
        <v>1</v>
      </c>
      <c r="C21" s="9">
        <v>96000</v>
      </c>
      <c r="D21" s="95"/>
      <c r="E21" s="26"/>
      <c r="F21" s="16"/>
    </row>
    <row r="22" spans="1:6" ht="15">
      <c r="A22" s="70" t="s">
        <v>49</v>
      </c>
      <c r="B22" s="8">
        <v>1</v>
      </c>
      <c r="C22" s="9">
        <v>264000</v>
      </c>
      <c r="D22" s="95"/>
      <c r="E22" s="26"/>
      <c r="F22" s="16"/>
    </row>
    <row r="23" spans="1:6" ht="15">
      <c r="A23" s="70" t="s">
        <v>50</v>
      </c>
      <c r="B23" s="8">
        <v>1</v>
      </c>
      <c r="C23" s="9">
        <v>42000</v>
      </c>
      <c r="D23" s="95"/>
      <c r="E23" s="26"/>
      <c r="F23" s="16"/>
    </row>
    <row r="24" spans="1:6" ht="15">
      <c r="A24" s="70" t="s">
        <v>48</v>
      </c>
      <c r="B24" s="8">
        <v>1</v>
      </c>
      <c r="C24" s="9">
        <v>96000</v>
      </c>
      <c r="D24" s="95"/>
      <c r="E24" s="26"/>
      <c r="F24" s="16"/>
    </row>
    <row r="25" spans="1:6" ht="15">
      <c r="A25" s="70" t="s">
        <v>51</v>
      </c>
      <c r="B25" s="8">
        <v>1</v>
      </c>
      <c r="C25" s="9">
        <v>193200</v>
      </c>
      <c r="D25" s="95"/>
      <c r="E25" s="26"/>
      <c r="F25" s="16"/>
    </row>
    <row r="26" spans="1:6" ht="15">
      <c r="A26" s="70" t="s">
        <v>52</v>
      </c>
      <c r="B26" s="8">
        <v>1</v>
      </c>
      <c r="C26" s="9">
        <v>204000</v>
      </c>
      <c r="D26" s="95"/>
      <c r="E26" s="26"/>
      <c r="F26" s="16"/>
    </row>
    <row r="27" spans="1:6" ht="15">
      <c r="A27" s="70" t="s">
        <v>53</v>
      </c>
      <c r="B27" s="8">
        <v>1</v>
      </c>
      <c r="C27" s="9">
        <v>732000</v>
      </c>
      <c r="D27" s="95"/>
      <c r="E27" s="26"/>
      <c r="F27" s="16"/>
    </row>
    <row r="28" spans="1:6" ht="15">
      <c r="A28" s="70" t="s">
        <v>48</v>
      </c>
      <c r="B28" s="8">
        <v>1</v>
      </c>
      <c r="C28" s="9">
        <v>96000</v>
      </c>
      <c r="D28" s="95"/>
      <c r="E28" s="26"/>
      <c r="F28" s="16"/>
    </row>
    <row r="29" spans="1:6" ht="15">
      <c r="A29" s="70" t="s">
        <v>75</v>
      </c>
      <c r="B29" s="8">
        <v>1</v>
      </c>
      <c r="C29" s="9">
        <v>50400</v>
      </c>
      <c r="D29" s="95"/>
      <c r="E29" s="26"/>
      <c r="F29" s="16"/>
    </row>
    <row r="30" spans="1:6" ht="15">
      <c r="A30" s="70" t="s">
        <v>54</v>
      </c>
      <c r="B30" s="8">
        <v>1</v>
      </c>
      <c r="C30" s="9">
        <v>156000</v>
      </c>
      <c r="D30" s="95"/>
      <c r="E30" s="26"/>
      <c r="F30" s="16"/>
    </row>
    <row r="31" spans="1:6" ht="15">
      <c r="A31" s="70" t="s">
        <v>55</v>
      </c>
      <c r="B31" s="8">
        <v>1</v>
      </c>
      <c r="C31" s="9">
        <v>1632000</v>
      </c>
      <c r="D31" s="95"/>
      <c r="E31" s="26"/>
      <c r="F31" s="16"/>
    </row>
    <row r="32" spans="1:6" ht="15">
      <c r="A32" s="70" t="s">
        <v>56</v>
      </c>
      <c r="B32" s="8">
        <v>1</v>
      </c>
      <c r="C32" s="9">
        <v>120000</v>
      </c>
      <c r="D32" s="95"/>
      <c r="E32" s="26"/>
      <c r="F32" s="16"/>
    </row>
    <row r="33" spans="1:6" ht="15">
      <c r="A33" s="70" t="s">
        <v>57</v>
      </c>
      <c r="B33" s="8">
        <v>1</v>
      </c>
      <c r="C33" s="9">
        <v>13200</v>
      </c>
      <c r="D33" s="95"/>
      <c r="E33" s="26"/>
      <c r="F33" s="16"/>
    </row>
    <row r="34" spans="1:6" ht="15">
      <c r="A34" s="70" t="s">
        <v>76</v>
      </c>
      <c r="B34" s="8">
        <v>1</v>
      </c>
      <c r="C34" s="9">
        <v>54000</v>
      </c>
      <c r="D34" s="95"/>
      <c r="E34" s="26"/>
      <c r="F34" s="16"/>
    </row>
    <row r="35" spans="1:6" ht="15">
      <c r="A35" s="70" t="s">
        <v>58</v>
      </c>
      <c r="B35" s="8">
        <v>1</v>
      </c>
      <c r="C35" s="9">
        <v>32400</v>
      </c>
      <c r="D35" s="95"/>
      <c r="E35" s="26"/>
      <c r="F35" s="16"/>
    </row>
    <row r="36" spans="1:6" ht="15">
      <c r="A36" s="70" t="s">
        <v>59</v>
      </c>
      <c r="B36" s="8">
        <v>1</v>
      </c>
      <c r="C36" s="9">
        <v>84000</v>
      </c>
      <c r="D36" s="95"/>
      <c r="E36" s="26"/>
      <c r="F36" s="16"/>
    </row>
    <row r="37" spans="1:6" ht="15">
      <c r="A37" s="70" t="s">
        <v>59</v>
      </c>
      <c r="B37" s="8">
        <v>1</v>
      </c>
      <c r="C37" s="9">
        <v>84000</v>
      </c>
      <c r="D37" s="95"/>
      <c r="E37" s="26"/>
      <c r="F37" s="16"/>
    </row>
    <row r="38" spans="1:6" ht="15">
      <c r="A38" s="70" t="s">
        <v>59</v>
      </c>
      <c r="B38" s="8">
        <v>1</v>
      </c>
      <c r="C38" s="9">
        <v>84000</v>
      </c>
      <c r="D38" s="95"/>
      <c r="E38" s="26"/>
      <c r="F38" s="16"/>
    </row>
    <row r="39" spans="1:6" ht="15">
      <c r="A39" s="70" t="s">
        <v>48</v>
      </c>
      <c r="B39" s="8">
        <v>1</v>
      </c>
      <c r="C39" s="9">
        <v>96000</v>
      </c>
      <c r="D39" s="95"/>
      <c r="E39" s="26"/>
      <c r="F39" s="16"/>
    </row>
    <row r="40" spans="1:6" ht="15">
      <c r="A40" s="70" t="s">
        <v>13</v>
      </c>
      <c r="B40" s="8">
        <v>1</v>
      </c>
      <c r="C40" s="9">
        <v>162000</v>
      </c>
      <c r="D40" s="95"/>
      <c r="E40" s="26"/>
      <c r="F40" s="16"/>
    </row>
    <row r="41" spans="1:6" ht="15">
      <c r="A41" s="70" t="s">
        <v>59</v>
      </c>
      <c r="B41" s="8">
        <v>1</v>
      </c>
      <c r="C41" s="9">
        <v>84000</v>
      </c>
      <c r="D41" s="95"/>
      <c r="E41" s="26"/>
      <c r="F41" s="16"/>
    </row>
    <row r="42" spans="1:6" ht="15">
      <c r="A42" s="70" t="s">
        <v>68</v>
      </c>
      <c r="B42" s="8">
        <v>1</v>
      </c>
      <c r="C42" s="9">
        <v>240000</v>
      </c>
      <c r="D42" s="95"/>
      <c r="E42" s="26"/>
      <c r="F42" s="16"/>
    </row>
    <row r="43" spans="1:7" ht="15">
      <c r="A43" s="70" t="s">
        <v>60</v>
      </c>
      <c r="B43" s="8">
        <v>1</v>
      </c>
      <c r="C43" s="9">
        <v>304000</v>
      </c>
      <c r="D43" s="96"/>
      <c r="E43" s="26"/>
      <c r="F43" s="16"/>
      <c r="G43" s="3"/>
    </row>
    <row r="44" spans="1:7" ht="15">
      <c r="A44" s="70" t="s">
        <v>69</v>
      </c>
      <c r="B44" s="8">
        <v>1</v>
      </c>
      <c r="C44" s="9">
        <v>19386</v>
      </c>
      <c r="D44" s="96"/>
      <c r="E44" s="26"/>
      <c r="F44" s="16"/>
      <c r="G44" s="3"/>
    </row>
    <row r="45" spans="1:7" ht="15">
      <c r="A45" s="70" t="s">
        <v>69</v>
      </c>
      <c r="B45" s="8">
        <v>1</v>
      </c>
      <c r="C45" s="9">
        <v>19386</v>
      </c>
      <c r="D45" s="96"/>
      <c r="E45" s="26"/>
      <c r="F45" s="16"/>
      <c r="G45" s="3"/>
    </row>
    <row r="46" spans="1:7" ht="15">
      <c r="A46" s="70" t="s">
        <v>72</v>
      </c>
      <c r="B46" s="8">
        <v>1</v>
      </c>
      <c r="C46" s="9">
        <v>180000</v>
      </c>
      <c r="D46" s="96"/>
      <c r="E46" s="26"/>
      <c r="F46" s="16"/>
      <c r="G46" s="3"/>
    </row>
    <row r="47" spans="1:7" ht="15.75" thickBot="1">
      <c r="A47" s="97" t="s">
        <v>4</v>
      </c>
      <c r="B47" s="30"/>
      <c r="C47" s="78"/>
      <c r="D47" s="62">
        <f>SUM(C16:C46)</f>
        <v>6047572</v>
      </c>
      <c r="E47" s="26"/>
      <c r="F47" s="16"/>
      <c r="G47" s="3"/>
    </row>
    <row r="48" spans="1:7" ht="15">
      <c r="A48" s="89"/>
      <c r="B48" s="24"/>
      <c r="C48" s="31"/>
      <c r="D48" s="32"/>
      <c r="E48" s="26"/>
      <c r="F48" s="16"/>
      <c r="G48" s="3"/>
    </row>
    <row r="49" spans="1:6" ht="15.75" thickBot="1">
      <c r="A49" s="73"/>
      <c r="B49" s="30"/>
      <c r="C49" s="78"/>
      <c r="D49" s="28"/>
      <c r="E49" s="26"/>
      <c r="F49" s="48"/>
    </row>
    <row r="50" spans="1:6" ht="15.75" thickBot="1">
      <c r="A50" s="90" t="s">
        <v>63</v>
      </c>
      <c r="B50" s="91">
        <v>1</v>
      </c>
      <c r="C50" s="92">
        <v>18000000</v>
      </c>
      <c r="D50" s="93">
        <v>18000000</v>
      </c>
      <c r="E50" s="26"/>
      <c r="F50" s="48"/>
    </row>
    <row r="51" spans="1:7" s="25" customFormat="1" ht="15.75" thickBot="1">
      <c r="A51" s="73"/>
      <c r="B51" s="30"/>
      <c r="C51" s="27"/>
      <c r="D51" s="28"/>
      <c r="F51" s="48"/>
      <c r="G51" s="34"/>
    </row>
    <row r="52" spans="1:7" s="1" customFormat="1" ht="15.75">
      <c r="A52" s="74" t="s">
        <v>7</v>
      </c>
      <c r="B52" s="44"/>
      <c r="C52" s="45"/>
      <c r="D52" s="46"/>
      <c r="E52" s="23"/>
      <c r="F52" s="52"/>
      <c r="G52" s="2"/>
    </row>
    <row r="53" spans="1:7" ht="15.75" thickBot="1">
      <c r="A53" s="69" t="s">
        <v>8</v>
      </c>
      <c r="B53" s="19" t="s">
        <v>9</v>
      </c>
      <c r="C53" s="20">
        <v>250000</v>
      </c>
      <c r="D53" s="21">
        <f>SUM(C53)</f>
        <v>250000</v>
      </c>
      <c r="E53" s="26"/>
      <c r="F53" s="16"/>
      <c r="G53" s="3"/>
    </row>
    <row r="54" spans="1:6" ht="15">
      <c r="A54" s="72"/>
      <c r="B54" s="24"/>
      <c r="C54" s="25"/>
      <c r="D54" s="26"/>
      <c r="E54" s="26"/>
      <c r="F54" s="48"/>
    </row>
    <row r="55" spans="1:6" ht="15.75" thickBot="1">
      <c r="A55" s="72"/>
      <c r="B55" s="24"/>
      <c r="C55" s="25"/>
      <c r="D55" s="26"/>
      <c r="E55" s="26"/>
      <c r="F55" s="48"/>
    </row>
    <row r="56" spans="1:6" ht="15.75">
      <c r="A56" s="37" t="s">
        <v>67</v>
      </c>
      <c r="B56" s="38"/>
      <c r="C56" s="39"/>
      <c r="D56" s="40"/>
      <c r="E56" s="26"/>
      <c r="F56" s="16"/>
    </row>
    <row r="57" spans="1:7" ht="15.75" thickBot="1">
      <c r="A57" s="69" t="s">
        <v>6</v>
      </c>
      <c r="B57" s="19">
        <v>1</v>
      </c>
      <c r="C57" s="20">
        <v>232428</v>
      </c>
      <c r="D57" s="21">
        <v>232428</v>
      </c>
      <c r="E57" s="25"/>
      <c r="F57" s="16"/>
      <c r="G57" s="3"/>
    </row>
    <row r="58" spans="1:7" ht="15">
      <c r="A58" s="14"/>
      <c r="B58" s="24"/>
      <c r="C58" s="31"/>
      <c r="D58" s="84"/>
      <c r="E58" s="25"/>
      <c r="F58" s="25"/>
      <c r="G58" s="3"/>
    </row>
    <row r="59" spans="1:7" ht="15" hidden="1">
      <c r="A59" s="25" t="s">
        <v>61</v>
      </c>
      <c r="B59" s="24"/>
      <c r="C59" s="31"/>
      <c r="D59" s="34">
        <f>D57+D53+D47+D11+D7+D50</f>
        <v>30230000</v>
      </c>
      <c r="E59" s="25"/>
      <c r="F59" s="25"/>
      <c r="G59" s="3"/>
    </row>
    <row r="60" spans="1:7" ht="15">
      <c r="A60" s="25"/>
      <c r="B60" s="24"/>
      <c r="C60" s="31"/>
      <c r="D60" s="34"/>
      <c r="E60" s="25"/>
      <c r="G60" s="3"/>
    </row>
    <row r="61" spans="1:7" ht="15">
      <c r="A61" s="25" t="s">
        <v>70</v>
      </c>
      <c r="B61" s="99"/>
      <c r="C61" s="100"/>
      <c r="D61" s="33" t="s">
        <v>64</v>
      </c>
      <c r="E61" s="25"/>
      <c r="G61" s="3"/>
    </row>
    <row r="62" spans="1:7" ht="15">
      <c r="A62" s="25"/>
      <c r="B62" s="100"/>
      <c r="C62" s="100"/>
      <c r="D62" s="33" t="s">
        <v>65</v>
      </c>
      <c r="E62" s="25"/>
      <c r="G62" s="3"/>
    </row>
    <row r="63" spans="1:7" ht="15">
      <c r="A63" s="25"/>
      <c r="B63" s="24"/>
      <c r="C63" s="31"/>
      <c r="D63" s="33"/>
      <c r="E63" s="25"/>
      <c r="G63" s="3"/>
    </row>
    <row r="64" spans="1:6" ht="15">
      <c r="A64" s="7"/>
      <c r="F64" s="6"/>
    </row>
    <row r="65" spans="1:6" ht="15">
      <c r="A65" s="7"/>
      <c r="F65" s="6"/>
    </row>
    <row r="66" spans="1:7" ht="15">
      <c r="A66" s="25"/>
      <c r="B66" s="24"/>
      <c r="C66" s="31"/>
      <c r="D66" s="34"/>
      <c r="G66" s="3"/>
    </row>
    <row r="67" spans="1:7" ht="15">
      <c r="A67" s="25"/>
      <c r="B67" s="24"/>
      <c r="C67" s="31"/>
      <c r="D67" s="34"/>
      <c r="G67" s="3"/>
    </row>
    <row r="68" spans="1:7" ht="15">
      <c r="A68" s="25"/>
      <c r="B68" s="24"/>
      <c r="C68" s="31"/>
      <c r="D68" s="34"/>
      <c r="G68" s="3"/>
    </row>
    <row r="69" spans="3:7" ht="14.25" customHeight="1">
      <c r="C69" s="6"/>
      <c r="D69" s="5"/>
      <c r="G69" s="3"/>
    </row>
    <row r="70" ht="15" hidden="1"/>
    <row r="71" spans="2:7" ht="15">
      <c r="B71" s="5"/>
      <c r="G71" s="3"/>
    </row>
    <row r="72" spans="2:7" ht="15">
      <c r="B72" s="5"/>
      <c r="G72" s="3"/>
    </row>
    <row r="73" spans="2:7" ht="15">
      <c r="B73" s="5"/>
      <c r="G73" s="3"/>
    </row>
    <row r="74" spans="2:7" ht="15">
      <c r="B74" s="5"/>
      <c r="G74" s="3"/>
    </row>
    <row r="75" spans="2:7" ht="15">
      <c r="B75" s="5"/>
      <c r="G75" s="3"/>
    </row>
    <row r="76" spans="2:7" ht="15">
      <c r="B76" s="5"/>
      <c r="G76" s="3"/>
    </row>
  </sheetData>
  <mergeCells count="1">
    <mergeCell ref="B61:C62"/>
  </mergeCells>
  <printOptions/>
  <pageMargins left="0.83" right="0.75" top="1" bottom="1" header="0" footer="0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3">
      <selection activeCell="A34" sqref="A34"/>
    </sheetView>
  </sheetViews>
  <sheetFormatPr defaultColWidth="9.140625" defaultRowHeight="12.75"/>
  <cols>
    <col min="1" max="1" width="79.28125" style="3" customWidth="1"/>
    <col min="2" max="2" width="12.421875" style="4" bestFit="1" customWidth="1"/>
    <col min="3" max="3" width="18.28125" style="3" bestFit="1" customWidth="1"/>
    <col min="4" max="4" width="23.57421875" style="3" customWidth="1"/>
    <col min="5" max="5" width="9.57421875" style="3" hidden="1" customWidth="1"/>
    <col min="6" max="6" width="14.00390625" style="3" bestFit="1" customWidth="1"/>
    <col min="7" max="7" width="24.421875" style="5" bestFit="1" customWidth="1"/>
    <col min="8" max="16384" width="9.140625" style="3" customWidth="1"/>
  </cols>
  <sheetData>
    <row r="2" ht="16.5">
      <c r="A2" s="47" t="s">
        <v>42</v>
      </c>
    </row>
    <row r="3" ht="15.75" thickBot="1"/>
    <row r="4" spans="1:7" s="1" customFormat="1" ht="15.75">
      <c r="A4" s="11" t="s">
        <v>5</v>
      </c>
      <c r="B4" s="41" t="s">
        <v>3</v>
      </c>
      <c r="C4" s="12" t="s">
        <v>11</v>
      </c>
      <c r="D4" s="42" t="s">
        <v>23</v>
      </c>
      <c r="E4" s="42"/>
      <c r="F4" s="22"/>
      <c r="G4" s="2"/>
    </row>
    <row r="5" spans="1:7" s="1" customFormat="1" ht="16.5" thickBot="1">
      <c r="A5" s="54"/>
      <c r="B5" s="56"/>
      <c r="C5" s="55"/>
      <c r="D5" s="57"/>
      <c r="E5" s="43"/>
      <c r="F5" s="22"/>
      <c r="G5" s="2"/>
    </row>
    <row r="6" spans="1:6" ht="16.5" thickBot="1">
      <c r="A6" s="75" t="s">
        <v>34</v>
      </c>
      <c r="B6" s="49"/>
      <c r="C6" s="50"/>
      <c r="D6" s="51"/>
      <c r="E6" s="26"/>
      <c r="F6" s="48"/>
    </row>
    <row r="7" spans="1:6" ht="16.5" thickTop="1">
      <c r="A7" s="22" t="s">
        <v>24</v>
      </c>
      <c r="B7" s="24"/>
      <c r="C7" s="25"/>
      <c r="D7" s="26"/>
      <c r="E7" s="26"/>
      <c r="F7" s="16"/>
    </row>
    <row r="8" spans="1:6" ht="15">
      <c r="A8" s="70" t="s">
        <v>14</v>
      </c>
      <c r="B8" s="8"/>
      <c r="C8" s="9"/>
      <c r="D8" s="17"/>
      <c r="E8" s="26"/>
      <c r="F8" s="16"/>
    </row>
    <row r="9" spans="1:6" ht="15">
      <c r="A9" s="70" t="s">
        <v>15</v>
      </c>
      <c r="B9" s="8">
        <v>1</v>
      </c>
      <c r="C9" s="9">
        <v>650000</v>
      </c>
      <c r="D9" s="53"/>
      <c r="E9" s="26"/>
      <c r="F9" s="16"/>
    </row>
    <row r="10" spans="1:6" ht="15">
      <c r="A10" s="85" t="s">
        <v>45</v>
      </c>
      <c r="B10" s="86">
        <v>1</v>
      </c>
      <c r="C10" s="87">
        <v>1000000</v>
      </c>
      <c r="D10" s="88"/>
      <c r="E10" s="26"/>
      <c r="F10" s="16"/>
    </row>
    <row r="11" spans="1:6" ht="15">
      <c r="A11" s="85" t="s">
        <v>44</v>
      </c>
      <c r="B11" s="86">
        <v>1</v>
      </c>
      <c r="C11" s="87">
        <v>350000</v>
      </c>
      <c r="D11" s="88"/>
      <c r="E11" s="26"/>
      <c r="F11" s="16"/>
    </row>
    <row r="12" spans="1:6" ht="15.75" thickBot="1">
      <c r="A12" s="69" t="s">
        <v>16</v>
      </c>
      <c r="B12" s="19">
        <v>2</v>
      </c>
      <c r="C12" s="20">
        <v>270000</v>
      </c>
      <c r="D12" s="63">
        <f>SUM(C9:C12)</f>
        <v>2270000</v>
      </c>
      <c r="E12" s="26"/>
      <c r="F12" s="16"/>
    </row>
    <row r="13" spans="1:7" ht="15">
      <c r="A13" s="16"/>
      <c r="B13" s="24"/>
      <c r="C13" s="31"/>
      <c r="D13" s="32"/>
      <c r="E13" s="26"/>
      <c r="F13" s="16"/>
      <c r="G13" s="3"/>
    </row>
    <row r="14" spans="1:7" ht="15.75" thickBot="1">
      <c r="A14" s="16"/>
      <c r="B14" s="24"/>
      <c r="C14" s="31"/>
      <c r="D14" s="32"/>
      <c r="E14" s="26"/>
      <c r="F14" s="16"/>
      <c r="G14" s="3"/>
    </row>
    <row r="15" spans="1:6" ht="15.75">
      <c r="A15" s="11" t="s">
        <v>17</v>
      </c>
      <c r="B15" s="13"/>
      <c r="C15" s="14"/>
      <c r="D15" s="15"/>
      <c r="E15" s="26"/>
      <c r="F15" s="16"/>
    </row>
    <row r="16" spans="1:6" ht="15">
      <c r="A16" s="70" t="s">
        <v>18</v>
      </c>
      <c r="B16" s="8"/>
      <c r="C16" s="9"/>
      <c r="D16" s="17"/>
      <c r="E16" s="26"/>
      <c r="F16" s="16"/>
    </row>
    <row r="17" spans="1:6" ht="15.75" thickBot="1">
      <c r="A17" s="71" t="s">
        <v>19</v>
      </c>
      <c r="B17" s="35">
        <v>1</v>
      </c>
      <c r="C17" s="36">
        <v>800000</v>
      </c>
      <c r="D17" s="63">
        <f>SUM(C17)</f>
        <v>800000</v>
      </c>
      <c r="E17" s="26"/>
      <c r="F17" s="16"/>
    </row>
    <row r="18" spans="1:7" ht="15.75" thickBot="1">
      <c r="A18" s="58"/>
      <c r="B18" s="59"/>
      <c r="C18" s="60"/>
      <c r="D18" s="62"/>
      <c r="E18" s="26"/>
      <c r="F18" s="16"/>
      <c r="G18" s="3"/>
    </row>
    <row r="19" spans="1:7" ht="16.5" thickBot="1">
      <c r="A19" s="76" t="s">
        <v>43</v>
      </c>
      <c r="B19" s="59"/>
      <c r="C19" s="60"/>
      <c r="D19" s="64">
        <f>SUM(D12:D17)</f>
        <v>3070000</v>
      </c>
      <c r="E19" s="26"/>
      <c r="F19" s="16"/>
      <c r="G19" s="3"/>
    </row>
    <row r="20" spans="1:7" ht="15">
      <c r="A20" s="16"/>
      <c r="B20" s="24"/>
      <c r="C20" s="31"/>
      <c r="D20" s="65"/>
      <c r="E20" s="26"/>
      <c r="F20" s="16"/>
      <c r="G20" s="3"/>
    </row>
    <row r="21" spans="1:7" ht="16.5" thickBot="1">
      <c r="A21" s="75" t="s">
        <v>33</v>
      </c>
      <c r="B21" s="49"/>
      <c r="C21" s="61"/>
      <c r="D21" s="66"/>
      <c r="E21" s="26"/>
      <c r="F21" s="16"/>
      <c r="G21" s="3"/>
    </row>
    <row r="22" spans="1:6" ht="16.5" thickTop="1">
      <c r="A22" s="11" t="s">
        <v>12</v>
      </c>
      <c r="B22" s="24"/>
      <c r="C22" s="25"/>
      <c r="D22" s="26"/>
      <c r="E22" s="26"/>
      <c r="F22" s="16"/>
    </row>
    <row r="23" spans="1:6" ht="15">
      <c r="A23" s="70" t="s">
        <v>20</v>
      </c>
      <c r="B23" s="8"/>
      <c r="C23" s="9"/>
      <c r="D23" s="53"/>
      <c r="E23" s="26"/>
      <c r="F23" s="16"/>
    </row>
    <row r="24" spans="1:6" ht="15">
      <c r="A24" s="70" t="s">
        <v>21</v>
      </c>
      <c r="B24" s="8"/>
      <c r="C24" s="9"/>
      <c r="D24" s="53"/>
      <c r="E24" s="26"/>
      <c r="F24" s="16"/>
    </row>
    <row r="25" spans="1:6" ht="15.75" thickBot="1">
      <c r="A25" s="69" t="s">
        <v>22</v>
      </c>
      <c r="B25" s="19">
        <v>1</v>
      </c>
      <c r="C25" s="20">
        <v>1800000</v>
      </c>
      <c r="D25" s="67">
        <f>SUM(C25)</f>
        <v>1800000</v>
      </c>
      <c r="E25" s="26"/>
      <c r="F25" s="16"/>
    </row>
    <row r="26" spans="4:6" ht="15">
      <c r="D26" s="14"/>
      <c r="F26" s="25"/>
    </row>
    <row r="27" spans="1:4" ht="15">
      <c r="A27" s="3" t="s">
        <v>66</v>
      </c>
      <c r="C27" s="3" t="s">
        <v>64</v>
      </c>
      <c r="D27" s="25"/>
    </row>
    <row r="28" ht="15">
      <c r="C28" s="3" t="s">
        <v>65</v>
      </c>
    </row>
    <row r="29" spans="1:4" ht="15">
      <c r="A29" s="25"/>
      <c r="B29" s="24"/>
      <c r="C29" s="31"/>
      <c r="D29" s="33"/>
    </row>
    <row r="30" spans="1:4" ht="15">
      <c r="A30" s="25"/>
      <c r="B30" s="24"/>
      <c r="C30" s="31"/>
      <c r="D30" s="33"/>
    </row>
    <row r="31" spans="1:4" ht="15">
      <c r="A31" s="25"/>
      <c r="B31" s="24"/>
      <c r="C31" s="31"/>
      <c r="D31" s="33"/>
    </row>
    <row r="32" ht="15">
      <c r="A32" s="7"/>
    </row>
  </sheetData>
  <printOptions/>
  <pageMargins left="0.77" right="0.75" top="1" bottom="1" header="0" footer="0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79.28125" style="3" customWidth="1"/>
    <col min="2" max="2" width="12.421875" style="4" bestFit="1" customWidth="1"/>
    <col min="3" max="3" width="18.28125" style="3" bestFit="1" customWidth="1"/>
    <col min="4" max="4" width="23.57421875" style="3" customWidth="1"/>
    <col min="5" max="5" width="9.57421875" style="3" hidden="1" customWidth="1"/>
    <col min="6" max="6" width="14.00390625" style="3" bestFit="1" customWidth="1"/>
    <col min="7" max="7" width="24.421875" style="5" bestFit="1" customWidth="1"/>
    <col min="8" max="16384" width="9.140625" style="3" customWidth="1"/>
  </cols>
  <sheetData>
    <row r="1" ht="15">
      <c r="F1" s="16"/>
    </row>
    <row r="2" ht="16.5">
      <c r="A2" s="47" t="s">
        <v>40</v>
      </c>
    </row>
    <row r="3" ht="15.75" thickBot="1">
      <c r="A3" s="98" t="s">
        <v>79</v>
      </c>
    </row>
    <row r="4" spans="1:7" s="1" customFormat="1" ht="15.75">
      <c r="A4" s="11" t="s">
        <v>5</v>
      </c>
      <c r="B4" s="41" t="s">
        <v>3</v>
      </c>
      <c r="C4" s="12" t="s">
        <v>11</v>
      </c>
      <c r="D4" s="42" t="s">
        <v>23</v>
      </c>
      <c r="E4" s="42"/>
      <c r="F4" s="22"/>
      <c r="G4" s="2"/>
    </row>
    <row r="5" spans="1:7" s="1" customFormat="1" ht="16.5" thickBot="1">
      <c r="A5" s="54"/>
      <c r="B5" s="56"/>
      <c r="C5" s="55"/>
      <c r="D5" s="57"/>
      <c r="E5" s="43"/>
      <c r="F5" s="22"/>
      <c r="G5" s="2"/>
    </row>
    <row r="6" spans="1:6" ht="15.75">
      <c r="A6" s="77" t="s">
        <v>77</v>
      </c>
      <c r="B6" s="38"/>
      <c r="C6" s="39"/>
      <c r="D6" s="40"/>
      <c r="E6" s="26"/>
      <c r="F6" s="48"/>
    </row>
    <row r="7" spans="1:6" ht="15.75" thickBot="1">
      <c r="A7" s="69" t="s">
        <v>80</v>
      </c>
      <c r="B7" s="19"/>
      <c r="C7" s="20">
        <v>18414000</v>
      </c>
      <c r="D7" s="63">
        <v>18414000</v>
      </c>
      <c r="E7" s="26"/>
      <c r="F7" s="16"/>
    </row>
    <row r="8" spans="1:7" ht="15">
      <c r="A8" s="16"/>
      <c r="B8" s="24"/>
      <c r="C8" s="31"/>
      <c r="D8" s="32"/>
      <c r="E8" s="26"/>
      <c r="F8" s="16"/>
      <c r="G8" s="3"/>
    </row>
    <row r="9" spans="1:7" ht="15.75" thickBot="1">
      <c r="A9" s="16"/>
      <c r="B9" s="24"/>
      <c r="C9" s="31"/>
      <c r="D9" s="32"/>
      <c r="E9" s="26"/>
      <c r="F9" s="16"/>
      <c r="G9" s="3"/>
    </row>
    <row r="10" spans="1:6" ht="15.75">
      <c r="A10" s="11" t="s">
        <v>25</v>
      </c>
      <c r="B10" s="13"/>
      <c r="C10" s="14"/>
      <c r="D10" s="15"/>
      <c r="E10" s="26"/>
      <c r="F10" s="16"/>
    </row>
    <row r="11" spans="1:6" ht="15">
      <c r="A11" s="70" t="s">
        <v>26</v>
      </c>
      <c r="B11" s="8">
        <v>1</v>
      </c>
      <c r="C11" s="9">
        <v>3000000</v>
      </c>
      <c r="D11" s="17"/>
      <c r="E11" s="26"/>
      <c r="F11" s="16"/>
    </row>
    <row r="12" spans="1:6" ht="15">
      <c r="A12" s="70" t="s">
        <v>35</v>
      </c>
      <c r="B12" s="8"/>
      <c r="C12" s="9">
        <v>2000000</v>
      </c>
      <c r="D12" s="17"/>
      <c r="E12" s="26"/>
      <c r="F12" s="16"/>
    </row>
    <row r="13" spans="1:6" ht="15">
      <c r="A13" s="70" t="s">
        <v>27</v>
      </c>
      <c r="B13" s="8">
        <v>1</v>
      </c>
      <c r="C13" s="9">
        <v>2000000</v>
      </c>
      <c r="D13" s="17"/>
      <c r="E13" s="26"/>
      <c r="F13" s="16"/>
    </row>
    <row r="14" spans="1:6" ht="15">
      <c r="A14" s="70" t="s">
        <v>36</v>
      </c>
      <c r="B14" s="8"/>
      <c r="C14" s="9">
        <v>600000</v>
      </c>
      <c r="D14" s="17"/>
      <c r="E14" s="26"/>
      <c r="F14" s="16"/>
    </row>
    <row r="15" spans="1:6" ht="15">
      <c r="A15" s="70" t="s">
        <v>28</v>
      </c>
      <c r="B15" s="8">
        <v>1</v>
      </c>
      <c r="C15" s="9">
        <v>4000000</v>
      </c>
      <c r="D15" s="17"/>
      <c r="E15" s="26"/>
      <c r="F15" s="16"/>
    </row>
    <row r="16" spans="1:6" ht="15">
      <c r="A16" s="70" t="s">
        <v>37</v>
      </c>
      <c r="B16" s="8" t="s">
        <v>9</v>
      </c>
      <c r="C16" s="9" t="s">
        <v>38</v>
      </c>
      <c r="D16" s="17"/>
      <c r="E16" s="26"/>
      <c r="F16" s="16"/>
    </row>
    <row r="17" spans="1:6" ht="15.75" thickBot="1">
      <c r="A17" s="71" t="s">
        <v>4</v>
      </c>
      <c r="B17" s="35"/>
      <c r="C17" s="36"/>
      <c r="D17" s="63" t="s">
        <v>39</v>
      </c>
      <c r="E17" s="26"/>
      <c r="F17" s="16"/>
    </row>
    <row r="18" spans="1:6" ht="15">
      <c r="A18" s="29"/>
      <c r="B18" s="13"/>
      <c r="C18" s="79"/>
      <c r="D18" s="80"/>
      <c r="E18" s="26"/>
      <c r="F18" s="16"/>
    </row>
    <row r="19" spans="1:7" ht="15.75" thickBot="1">
      <c r="A19" s="18"/>
      <c r="B19" s="30"/>
      <c r="C19" s="78"/>
      <c r="D19" s="62"/>
      <c r="E19" s="26"/>
      <c r="F19" s="16"/>
      <c r="G19" s="3"/>
    </row>
    <row r="20" spans="1:7" ht="15.75">
      <c r="A20" s="81" t="s">
        <v>29</v>
      </c>
      <c r="B20" s="38"/>
      <c r="C20" s="82"/>
      <c r="D20" s="83"/>
      <c r="E20" s="26"/>
      <c r="F20" s="16"/>
      <c r="G20" s="3"/>
    </row>
    <row r="21" spans="1:6" ht="15">
      <c r="A21" s="16" t="s">
        <v>30</v>
      </c>
      <c r="B21" s="24">
        <v>1</v>
      </c>
      <c r="C21" s="10" t="s">
        <v>41</v>
      </c>
      <c r="D21" s="26"/>
      <c r="E21" s="26"/>
      <c r="F21" s="16"/>
    </row>
    <row r="22" spans="1:6" ht="15">
      <c r="A22" s="70" t="s">
        <v>31</v>
      </c>
      <c r="B22" s="8">
        <v>1</v>
      </c>
      <c r="C22" s="9">
        <v>6000000</v>
      </c>
      <c r="D22" s="53"/>
      <c r="E22" s="26"/>
      <c r="F22" s="16"/>
    </row>
    <row r="23" spans="1:6" ht="15">
      <c r="A23" s="70" t="s">
        <v>32</v>
      </c>
      <c r="B23" s="8">
        <v>1</v>
      </c>
      <c r="C23" s="9">
        <v>2000000</v>
      </c>
      <c r="D23" s="53"/>
      <c r="E23" s="26"/>
      <c r="F23" s="16"/>
    </row>
    <row r="24" spans="1:6" ht="15.75" thickBot="1">
      <c r="A24" s="69" t="s">
        <v>4</v>
      </c>
      <c r="B24" s="19"/>
      <c r="C24" s="20"/>
      <c r="D24" s="67">
        <f>SUM(C21:C23)</f>
        <v>8000000</v>
      </c>
      <c r="E24" s="26"/>
      <c r="F24" s="16"/>
    </row>
    <row r="25" spans="4:6" ht="15">
      <c r="D25" s="14"/>
      <c r="F25" s="25"/>
    </row>
    <row r="26" spans="1:6" ht="15">
      <c r="A26" s="3" t="s">
        <v>78</v>
      </c>
      <c r="D26" s="25" t="s">
        <v>64</v>
      </c>
      <c r="F26" s="25"/>
    </row>
    <row r="27" spans="1:6" ht="15">
      <c r="A27" s="25"/>
      <c r="B27" s="24"/>
      <c r="C27" s="31"/>
      <c r="D27" s="94" t="s">
        <v>65</v>
      </c>
      <c r="F27" s="25"/>
    </row>
    <row r="28" spans="1:6" ht="15">
      <c r="A28" s="25"/>
      <c r="B28" s="24"/>
      <c r="C28" s="31"/>
      <c r="D28" s="33"/>
      <c r="F28" s="25"/>
    </row>
    <row r="29" spans="1:4" ht="15">
      <c r="A29" s="25"/>
      <c r="B29" s="24"/>
      <c r="C29" s="31"/>
      <c r="D29" s="33"/>
    </row>
    <row r="30" ht="15">
      <c r="A30" s="7"/>
    </row>
  </sheetData>
  <printOptions/>
  <pageMargins left="0.83" right="0.75" top="1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marjetam</cp:lastModifiedBy>
  <cp:lastPrinted>2006-04-21T09:57:48Z</cp:lastPrinted>
  <dcterms:created xsi:type="dcterms:W3CDTF">2005-10-24T14:29:55Z</dcterms:created>
  <dcterms:modified xsi:type="dcterms:W3CDTF">2006-04-21T10:07:58Z</dcterms:modified>
  <cp:category/>
  <cp:version/>
  <cp:contentType/>
  <cp:contentStatus/>
</cp:coreProperties>
</file>