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775" windowWidth="19320" windowHeight="6855" tabRatio="594" activeTab="0"/>
  </bookViews>
  <sheets>
    <sheet name="Predlog projekta" sheetId="1" r:id="rId1"/>
    <sheet name="Terminski plan" sheetId="2" r:id="rId2"/>
  </sheets>
  <definedNames>
    <definedName name="_xlnm.Print_Area" localSheetId="0">'Predlog projekta'!$A$1:$P$57</definedName>
    <definedName name="_xlnm.Print_Area" localSheetId="1">'Terminski plan'!$B$2:$BJ$34</definedName>
  </definedNames>
  <calcPr fullCalcOnLoad="1"/>
</workbook>
</file>

<file path=xl/comments1.xml><?xml version="1.0" encoding="utf-8"?>
<comments xmlns="http://schemas.openxmlformats.org/spreadsheetml/2006/main">
  <authors>
    <author>MF52003</author>
    <author>BRDO1</author>
    <author>MFRS</author>
    <author>PČer</author>
  </authors>
  <commentList>
    <comment ref="G7" authorId="0">
      <text>
        <r>
          <rPr>
            <b/>
            <sz val="8"/>
            <rFont val="Tahoma"/>
            <family val="2"/>
          </rPr>
          <t>Vpiše se datum sklepa ali odločbe. Za bodoče dogodke vpišite predvideni datum v oklepaju.</t>
        </r>
      </text>
    </comment>
    <comment ref="K8" authorId="1">
      <text>
        <r>
          <rPr>
            <b/>
            <sz val="8"/>
            <rFont val="Tahoma"/>
            <family val="0"/>
          </rPr>
          <t>Šifra proračunskega uporabnika.</t>
        </r>
      </text>
    </comment>
    <comment ref="G9" authorId="0">
      <text>
        <r>
          <rPr>
            <b/>
            <sz val="8"/>
            <rFont val="Tahoma"/>
            <family val="2"/>
          </rPr>
          <t>Vpisati samo za gradbene projekte!</t>
        </r>
      </text>
    </comment>
    <comment ref="K9" authorId="1">
      <text>
        <r>
          <rPr>
            <b/>
            <sz val="8"/>
            <rFont val="Tahoma"/>
            <family val="0"/>
          </rPr>
          <t>Šifra občine, v kateri je locirana investicija. Če je projekt v več občinah vpišite številko 99.1</t>
        </r>
      </text>
    </comment>
    <comment ref="G10" authorId="0">
      <text>
        <r>
          <rPr>
            <b/>
            <sz val="8"/>
            <rFont val="Tahoma"/>
            <family val="2"/>
          </rPr>
          <t>Vpisati samo za gradbene projekte!</t>
        </r>
      </text>
    </comment>
    <comment ref="K10" authorId="1">
      <text>
        <r>
          <rPr>
            <b/>
            <sz val="8"/>
            <rFont val="Tahoma"/>
            <family val="0"/>
          </rPr>
          <t>Vpišite samo besedo DA ali NE.</t>
        </r>
      </text>
    </comment>
    <comment ref="G11" authorId="0">
      <text>
        <r>
          <rPr>
            <b/>
            <sz val="8"/>
            <rFont val="Tahoma"/>
            <family val="2"/>
          </rPr>
          <t>Vpiše se datum, ko je investitor potrdil projekt oz. investicijski dokument</t>
        </r>
      </text>
    </comment>
    <comment ref="K11" authorId="1">
      <text>
        <r>
          <rPr>
            <b/>
            <sz val="8"/>
            <rFont val="Tahoma"/>
            <family val="0"/>
          </rPr>
          <t xml:space="preserve">Vpisati šifro podprograma Državnega razvojnega programa!
</t>
        </r>
      </text>
    </comment>
    <comment ref="G12" authorId="0">
      <text>
        <r>
          <rPr>
            <b/>
            <sz val="8"/>
            <rFont val="Tahoma"/>
            <family val="0"/>
          </rPr>
          <t>Vpisati samo za gradbene projekte!</t>
        </r>
      </text>
    </comment>
    <comment ref="K13" authorId="1">
      <text>
        <r>
          <rPr>
            <b/>
            <sz val="8"/>
            <rFont val="Tahoma"/>
            <family val="0"/>
          </rPr>
          <t>Šifra glavnega podprograma v katerega spada investicija.</t>
        </r>
      </text>
    </comment>
    <comment ref="K14" authorId="1">
      <text>
        <r>
          <rPr>
            <b/>
            <sz val="8"/>
            <rFont val="Tahoma"/>
            <family val="0"/>
          </rPr>
          <t>Vpisati šifro projekta, kot je predpisana v proračunskem priročniki, format yy-pu-xxxx</t>
        </r>
      </text>
    </comment>
    <comment ref="L14" authorId="0">
      <text>
        <r>
          <rPr>
            <b/>
            <sz val="8"/>
            <rFont val="Tahoma"/>
            <family val="2"/>
          </rPr>
          <t>Vpisati kretek naziv projekta ali investicije, enako kot je v investicijskem dokumentu</t>
        </r>
      </text>
    </comment>
    <comment ref="I15" authorId="0">
      <text>
        <r>
          <rPr>
            <b/>
            <sz val="8"/>
            <rFont val="Tahoma"/>
            <family val="0"/>
          </rPr>
          <t>Vpisati kadar investitor ni proračunski uporabnik!</t>
        </r>
      </text>
    </comment>
    <comment ref="G19" authorId="2">
      <text>
        <r>
          <rPr>
            <b/>
            <sz val="9"/>
            <rFont val="Tahoma"/>
            <family val="2"/>
          </rPr>
          <t>Ali projekt vključuje gradnjo? Vpišite samo besedo DA ali NE.</t>
        </r>
      </text>
    </comment>
    <comment ref="G2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Vpisati vsoto izvedenih plačil izvajalcem.</t>
        </r>
      </text>
    </comment>
    <comment ref="J2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Vpisati veljavni znesek NRP, usklajen z veljavnim proračunom 2004/05.  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MF:
Vpisati podatke o reaolizaciji - plačilih.
</t>
        </r>
        <r>
          <rPr>
            <sz val="8"/>
            <rFont val="Tahoma"/>
            <family val="0"/>
          </rPr>
          <t xml:space="preserve">
</t>
        </r>
      </text>
    </comment>
    <comment ref="K22" authorId="1">
      <text>
        <r>
          <rPr>
            <b/>
            <sz val="8"/>
            <rFont val="Tahoma"/>
            <family val="0"/>
          </rPr>
          <t xml:space="preserve">
Vpisati predlagano vrenost za proračun 2004-2005</t>
        </r>
      </text>
    </comment>
    <comment ref="C23" authorId="1">
      <text>
        <r>
          <rPr>
            <b/>
            <sz val="8"/>
            <rFont val="Tahoma"/>
            <family val="0"/>
          </rPr>
          <t>Vpišite število proračunske postavke.</t>
        </r>
      </text>
    </comment>
    <comment ref="D23" authorId="1">
      <text>
        <r>
          <rPr>
            <b/>
            <sz val="8"/>
            <rFont val="Tahoma"/>
            <family val="0"/>
          </rPr>
          <t>Vpišite številko štirimestnega konta.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Vpisati vsa sredstva iz državnega proračuna za ta projekt, vključno s tujimi viri (npr. PHARE), ki se prikazujejo v državnem proračunu. </t>
        </r>
      </text>
    </comment>
    <comment ref="E36" authorId="0">
      <text>
        <r>
          <rPr>
            <sz val="10"/>
            <rFont val="Tahoma"/>
            <family val="2"/>
          </rPr>
          <t xml:space="preserve">
Vpisati davčno številko in ime sofinancerja investicije. Sofinancer mora potrditi investicijski program in mora biti z njim sklenjena pogodba o sovlaganju, ki se sklicuje na investicijski program.
Kot dokument se navede štev. sofinancerske pogodbe.
</t>
        </r>
      </text>
    </comment>
    <comment ref="A44" authorId="0">
      <text>
        <r>
          <rPr>
            <sz val="8"/>
            <rFont val="Tahoma"/>
            <family val="0"/>
          </rPr>
          <t xml:space="preserve">MF:
</t>
        </r>
        <r>
          <rPr>
            <b/>
            <sz val="8"/>
            <rFont val="Tahoma"/>
            <family val="2"/>
          </rPr>
          <t>Vpiše se izatke skupaj in po letih kot je predvideno v načrtu financiranja  v investicijskem programu</t>
        </r>
      </text>
    </comment>
    <comment ref="F44" authorId="0">
      <text>
        <r>
          <rPr>
            <b/>
            <sz val="8"/>
            <rFont val="Tahoma"/>
            <family val="2"/>
          </rPr>
          <t>MF: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Vpisati celotno vrednost projekta, izvedeno po plačilih + neplačani del po tekočih cenah </t>
        </r>
      </text>
    </comment>
    <comment ref="G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Vpisati plačila iz računovodskih evidenc - MFERAC</t>
        </r>
      </text>
    </comment>
    <comment ref="I16" authorId="0">
      <text>
        <r>
          <rPr>
            <b/>
            <sz val="8"/>
            <rFont val="Tahoma"/>
            <family val="0"/>
          </rPr>
          <t>Vpisati glavni namen in merljive cilje projekta!</t>
        </r>
      </text>
    </comment>
    <comment ref="K15" authorId="0">
      <text>
        <r>
          <rPr>
            <b/>
            <sz val="8"/>
            <rFont val="Tahoma"/>
            <family val="0"/>
          </rPr>
          <t>Vpisati davčno številko investirja, kadar investitor ni prorčaunski uporabnik sam.</t>
        </r>
      </text>
    </comment>
    <comment ref="C42" authorId="3">
      <text>
        <r>
          <rPr>
            <b/>
            <sz val="8"/>
            <rFont val="Tahoma"/>
            <family val="0"/>
          </rPr>
          <t>Ostali viri so neproračunski viri. Delež drugega proračunskega uporabnika se vpiše med proračunske voire.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Obezen podatek za vsak projekt</t>
        </r>
      </text>
    </comment>
    <comment ref="G13" authorId="0">
      <text>
        <r>
          <rPr>
            <b/>
            <sz val="8"/>
            <rFont val="Tahoma"/>
            <family val="2"/>
          </rPr>
          <t>Vpisati  datum uvedbe izvajalca v posel - obvezno za vsak projekt!</t>
        </r>
      </text>
    </comment>
    <comment ref="G16" authorId="0">
      <text>
        <r>
          <rPr>
            <b/>
            <sz val="8"/>
            <rFont val="Tahoma"/>
            <family val="0"/>
          </rPr>
          <t>Vpisati obvezno za vsak projekt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Vpisati obvezno za vsak projekt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Vpisati obvezno za vsak projekt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Vpisati podprogram DRP, v katerega spada ta projekt</t>
        </r>
      </text>
    </comment>
    <comment ref="L15" authorId="0">
      <text>
        <r>
          <rPr>
            <b/>
            <sz val="8"/>
            <rFont val="Tahoma"/>
            <family val="0"/>
          </rPr>
          <t>Vpisati kratek naziv investitorja, kadar investitor ni proračunski uporabnik sam!</t>
        </r>
      </text>
    </comment>
  </commentList>
</comments>
</file>

<file path=xl/sharedStrings.xml><?xml version="1.0" encoding="utf-8"?>
<sst xmlns="http://schemas.openxmlformats.org/spreadsheetml/2006/main" count="98" uniqueCount="95">
  <si>
    <t xml:space="preserve"> INVESTICIJE</t>
  </si>
  <si>
    <t>Dogodek</t>
  </si>
  <si>
    <t>Datum</t>
  </si>
  <si>
    <t>Šifra</t>
  </si>
  <si>
    <t>Proračunski uporabnik:</t>
  </si>
  <si>
    <t>Potrditev LN</t>
  </si>
  <si>
    <t>Regional. razv. progr. (DA / NE):</t>
  </si>
  <si>
    <t>Potrditev IP</t>
  </si>
  <si>
    <t>Gradbeno dovoljenje</t>
  </si>
  <si>
    <t>Podprogram:</t>
  </si>
  <si>
    <t>Začetek del:</t>
  </si>
  <si>
    <t>Novelacija IP</t>
  </si>
  <si>
    <t>Uporabno dovoljenje</t>
  </si>
  <si>
    <t>Namen in cilj:</t>
  </si>
  <si>
    <t>Predaja v uporabo</t>
  </si>
  <si>
    <t>Končni obračun</t>
  </si>
  <si>
    <t>Prenos med osn.sredstva</t>
  </si>
  <si>
    <t>Proj. vključuje gradnjo (DA/NE):</t>
  </si>
  <si>
    <t>Viri financiranja</t>
  </si>
  <si>
    <t>Skupaj</t>
  </si>
  <si>
    <t xml:space="preserve">Post.:  </t>
  </si>
  <si>
    <t>Ime oz. naziv konta</t>
  </si>
  <si>
    <t>DRŽAVNI PRORAČUN:</t>
  </si>
  <si>
    <t>(postavke, donacije, namenski krediti)</t>
  </si>
  <si>
    <t>Državni proračun skupaj:</t>
  </si>
  <si>
    <t>OSTALI VIRI:</t>
  </si>
  <si>
    <t>(lokalne skupn, podjetja...)</t>
  </si>
  <si>
    <t>Ostali viri financiranja skupaj:</t>
  </si>
  <si>
    <t>RAZLIKA = VIRI - IZDATKI:</t>
  </si>
  <si>
    <t>Davčna št.</t>
  </si>
  <si>
    <t xml:space="preserve">VIRI SKUPAJ = Državni proračun skupaj + Ostali viri skupaj    </t>
  </si>
  <si>
    <t>IZDATKI SKUPAJ (plačana realizacija, R10):</t>
  </si>
  <si>
    <t>sum (2 do 9) - 3</t>
  </si>
  <si>
    <t>Državni razvojni program:</t>
  </si>
  <si>
    <t>Ime (naziv)</t>
  </si>
  <si>
    <t>NAČRT RAZVOJNIH PROGRAMOV</t>
  </si>
  <si>
    <t>Pripravil:</t>
  </si>
  <si>
    <t>Datum:</t>
  </si>
  <si>
    <t>Odgovorna oseba:</t>
  </si>
  <si>
    <t>Telefon:</t>
  </si>
  <si>
    <t>V spodnji okvir vpišite komentar, v primeru, da se je vrednost projekta (investiije) spremenila. Obrazložite zakaj je prišlo do spremembe.</t>
  </si>
  <si>
    <t>Informativni terminski plan priprave in izvedbe investicije - naziv investicije, številka:</t>
  </si>
  <si>
    <t>Datum izdelave:</t>
  </si>
  <si>
    <t>Predložitev DIP sofinancerjem, ministrstvu</t>
  </si>
  <si>
    <t>Preložitev DPIZ  sofinancerjem, ministrstvu</t>
  </si>
  <si>
    <t>Pridobitev dovoljenja za poseg v prostor</t>
  </si>
  <si>
    <t>Predložitev IP  sofinancerjem, ministrstvu</t>
  </si>
  <si>
    <t>Uvrstitev v NRP Proračuna RS</t>
  </si>
  <si>
    <t>Pridobitev mnenja  sofinancerjem, ministrstvu</t>
  </si>
  <si>
    <t>Sprejem IP v Občini</t>
  </si>
  <si>
    <t>Pridobitev predhodnega sog. MF</t>
  </si>
  <si>
    <t>Pridobitev gradbenega dovoljenja</t>
  </si>
  <si>
    <t>Razpis - izbira izvajalcev</t>
  </si>
  <si>
    <t>Gradnja</t>
  </si>
  <si>
    <t>Zunanja ureditev</t>
  </si>
  <si>
    <t>Oprema</t>
  </si>
  <si>
    <t>Tehn. pregled</t>
  </si>
  <si>
    <t xml:space="preserve">Potrebna sredstva  skupaj </t>
  </si>
  <si>
    <t>v tisoč SIT po stalnih cenah, veljavnih na dan:</t>
  </si>
  <si>
    <t xml:space="preserve">Izdelal: </t>
  </si>
  <si>
    <t xml:space="preserve">telefon, naslov, elektronski naslov: </t>
  </si>
  <si>
    <t>Investitor:</t>
  </si>
  <si>
    <t>Realizacija</t>
  </si>
  <si>
    <t>Velj. NRP</t>
  </si>
  <si>
    <t>Načrtovano financiranje investicije</t>
  </si>
  <si>
    <t>Projekt / investicija:</t>
  </si>
  <si>
    <t>Potrditev DIP</t>
  </si>
  <si>
    <t>Glavni program Proračuna RS:</t>
  </si>
  <si>
    <t>Konto 6:</t>
  </si>
  <si>
    <t>Občina oz. občine:</t>
  </si>
  <si>
    <t>Lokacijska informacija:</t>
  </si>
  <si>
    <t>do 2004</t>
  </si>
  <si>
    <t>I - VI /2004</t>
  </si>
  <si>
    <t>Naziv sofinancerja, dokument</t>
  </si>
  <si>
    <t>da</t>
  </si>
  <si>
    <t>OBČINA TRŽIČ</t>
  </si>
  <si>
    <t>DA (RRP GORENJSKE 2004 - 2006)</t>
  </si>
  <si>
    <t>DA (NPVO)</t>
  </si>
  <si>
    <t>1. ZMANJŠANJE IZGUB NA VODOVODNEM SISTEMU, 2. ČIŠČENJE ODPADNE VODE, 3. DOGRADITEV SISTEMA PRIMARNEGA ODVAJANJA ODPADNE VODE</t>
  </si>
  <si>
    <t>KOHEZIJSKI SKLAD EU</t>
  </si>
  <si>
    <t>Izidor Jerala</t>
  </si>
  <si>
    <t>04 5971 510</t>
  </si>
  <si>
    <t>PROJEKT ODVAJANJA IN ČIŠČENJA ODPADNIH VODA IN OSKRBE S PITNO VODO V OBČINI TRŽIČ</t>
  </si>
  <si>
    <t>v EUR - tekoče cene</t>
  </si>
  <si>
    <t>priloga 2.:PREDLOG FINANČNEGA NAČRTA</t>
  </si>
  <si>
    <t>Obrazec 3/1:   PREDLOG PROJEKTA ZA NRP 2006-2009</t>
  </si>
  <si>
    <t>Pavel Rupar</t>
  </si>
  <si>
    <t>Župan</t>
  </si>
  <si>
    <t>za proračun 2006</t>
  </si>
  <si>
    <t>PRORAČUN OBČINE TRŽIČ - OPRAVIČENI STROŠKI</t>
  </si>
  <si>
    <t>PRORAČUN OBČINE TRŽIČ - DOKUMENTACIJA</t>
  </si>
  <si>
    <t>že vloženo</t>
  </si>
  <si>
    <t>PRORAČUN RS - lastna sredstva</t>
  </si>
  <si>
    <t>PRORAČUN  RS - taksa za obremenjevanje voda</t>
  </si>
  <si>
    <t xml:space="preserve">Dne 13.12.2005 je bila izdana Odločba Komisije ES o odobritvi pomoči iz sredstev Kohezijskega sklada, št. K(2005)5574. Ker so se vrednosti investiranja po tekočih letih morale uskladiti z enotno stopnjo sofinanciranja s strani Kohezijskega sklada je potrebno uskladiti tudi veljavni NRP. Vrednosti so določene v Evrih in stalnih cnah po predpostavkah novembra 2005 sprejetega IP. 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</si>
</sst>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26">
    <font>
      <sz val="10"/>
      <name val="Arial"/>
      <family val="0"/>
    </font>
    <font>
      <sz val="11"/>
      <name val="Arial"/>
      <family val="0"/>
    </font>
    <font>
      <i/>
      <sz val="11"/>
      <name val="Times New Roman CE"/>
      <family val="1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b/>
      <sz val="12"/>
      <name val="Arial"/>
      <family val="2"/>
    </font>
    <font>
      <i/>
      <sz val="12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i/>
      <sz val="11"/>
      <name val="Arial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1"/>
      <name val="Arial"/>
      <family val="0"/>
    </font>
    <font>
      <b/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16" applyFont="1">
      <alignment/>
      <protection/>
    </xf>
    <xf numFmtId="0" fontId="2" fillId="0" borderId="0" xfId="16" applyFont="1" applyAlignment="1">
      <alignment/>
      <protection/>
    </xf>
    <xf numFmtId="0" fontId="2" fillId="0" borderId="1" xfId="16" applyFont="1" applyBorder="1">
      <alignment/>
      <protection/>
    </xf>
    <xf numFmtId="0" fontId="2" fillId="0" borderId="2" xfId="16" applyFont="1" applyBorder="1">
      <alignment/>
      <protection/>
    </xf>
    <xf numFmtId="0" fontId="2" fillId="0" borderId="3" xfId="16" applyFont="1" applyBorder="1" applyAlignment="1">
      <alignment/>
      <protection/>
    </xf>
    <xf numFmtId="0" fontId="2" fillId="0" borderId="0" xfId="16" applyFont="1" applyAlignment="1">
      <alignment vertical="center"/>
      <protection/>
    </xf>
    <xf numFmtId="0" fontId="5" fillId="0" borderId="0" xfId="16" applyFont="1" applyBorder="1" applyAlignment="1">
      <alignment horizontal="left" vertical="center"/>
      <protection/>
    </xf>
    <xf numFmtId="0" fontId="4" fillId="0" borderId="0" xfId="16" applyFont="1" applyBorder="1" applyAlignment="1">
      <alignment horizontal="left"/>
      <protection/>
    </xf>
    <xf numFmtId="0" fontId="7" fillId="0" borderId="0" xfId="16" applyFont="1" applyBorder="1" applyAlignment="1">
      <alignment horizontal="left"/>
      <protection/>
    </xf>
    <xf numFmtId="0" fontId="8" fillId="0" borderId="0" xfId="16" applyFont="1" applyBorder="1" applyAlignment="1">
      <alignment/>
      <protection/>
    </xf>
    <xf numFmtId="0" fontId="2" fillId="0" borderId="0" xfId="16" applyFont="1" applyBorder="1">
      <alignment/>
      <protection/>
    </xf>
    <xf numFmtId="0" fontId="9" fillId="0" borderId="0" xfId="16" applyFont="1" applyBorder="1" applyAlignment="1">
      <alignment horizontal="center"/>
      <protection/>
    </xf>
    <xf numFmtId="0" fontId="1" fillId="0" borderId="0" xfId="16" applyBorder="1" applyAlignment="1">
      <alignment horizontal="center"/>
      <protection/>
    </xf>
    <xf numFmtId="0" fontId="2" fillId="0" borderId="4" xfId="16" applyFont="1" applyBorder="1" applyAlignment="1">
      <alignment horizontal="center" vertical="center"/>
      <protection/>
    </xf>
    <xf numFmtId="0" fontId="2" fillId="0" borderId="5" xfId="16" applyFont="1" applyBorder="1" applyAlignment="1">
      <alignment vertical="center"/>
      <protection/>
    </xf>
    <xf numFmtId="0" fontId="7" fillId="0" borderId="6" xfId="16" applyFont="1" applyBorder="1" applyAlignment="1">
      <alignment horizontal="left" vertical="center"/>
      <protection/>
    </xf>
    <xf numFmtId="0" fontId="6" fillId="0" borderId="4" xfId="16" applyFont="1" applyBorder="1" applyAlignment="1">
      <alignment horizontal="center" vertical="center"/>
      <protection/>
    </xf>
    <xf numFmtId="0" fontId="2" fillId="0" borderId="7" xfId="16" applyFont="1" applyBorder="1" applyAlignment="1">
      <alignment horizontal="left"/>
      <protection/>
    </xf>
    <xf numFmtId="0" fontId="10" fillId="0" borderId="8" xfId="16" applyFont="1" applyBorder="1" applyAlignment="1" applyProtection="1">
      <alignment horizontal="center"/>
      <protection locked="0"/>
    </xf>
    <xf numFmtId="0" fontId="2" fillId="0" borderId="9" xfId="16" applyFont="1" applyBorder="1" applyAlignment="1">
      <alignment vertical="center"/>
      <protection/>
    </xf>
    <xf numFmtId="0" fontId="2" fillId="0" borderId="10" xfId="16" applyFont="1" applyBorder="1" applyAlignment="1">
      <alignment vertical="center"/>
      <protection/>
    </xf>
    <xf numFmtId="0" fontId="2" fillId="0" borderId="10" xfId="16" applyFont="1" applyBorder="1" applyAlignment="1">
      <alignment horizontal="left" vertical="center"/>
      <protection/>
    </xf>
    <xf numFmtId="0" fontId="9" fillId="0" borderId="11" xfId="16" applyNumberFormat="1" applyFont="1" applyBorder="1" applyAlignment="1" applyProtection="1">
      <alignment horizontal="center" vertical="center"/>
      <protection locked="0"/>
    </xf>
    <xf numFmtId="0" fontId="9" fillId="0" borderId="11" xfId="16" applyFont="1" applyBorder="1" applyAlignment="1" applyProtection="1">
      <alignment horizontal="center" vertical="center"/>
      <protection locked="0"/>
    </xf>
    <xf numFmtId="0" fontId="2" fillId="0" borderId="9" xfId="16" applyFont="1" applyBorder="1" applyAlignment="1">
      <alignment horizontal="left" vertical="center"/>
      <protection/>
    </xf>
    <xf numFmtId="0" fontId="2" fillId="0" borderId="11" xfId="16" applyFont="1" applyBorder="1" applyAlignment="1">
      <alignment horizontal="left" vertical="center"/>
      <protection/>
    </xf>
    <xf numFmtId="0" fontId="2" fillId="0" borderId="11" xfId="16" applyFont="1" applyBorder="1">
      <alignment/>
      <protection/>
    </xf>
    <xf numFmtId="0" fontId="2" fillId="0" borderId="0" xfId="16" applyFont="1" applyAlignment="1" applyProtection="1">
      <alignment vertical="center"/>
      <protection/>
    </xf>
    <xf numFmtId="0" fontId="2" fillId="0" borderId="0" xfId="16" applyFont="1" applyBorder="1" applyAlignment="1" applyProtection="1">
      <alignment vertical="center"/>
      <protection/>
    </xf>
    <xf numFmtId="0" fontId="2" fillId="0" borderId="0" xfId="16" applyFont="1" applyBorder="1" applyAlignment="1" applyProtection="1">
      <alignment horizontal="center" vertical="center"/>
      <protection/>
    </xf>
    <xf numFmtId="0" fontId="2" fillId="0" borderId="0" xfId="16" applyFont="1" applyBorder="1" applyAlignment="1" applyProtection="1">
      <alignment horizontal="right" vertical="center"/>
      <protection/>
    </xf>
    <xf numFmtId="0" fontId="9" fillId="0" borderId="12" xfId="16" applyFont="1" applyFill="1" applyBorder="1" applyAlignment="1" applyProtection="1">
      <alignment horizontal="center" vertical="center"/>
      <protection/>
    </xf>
    <xf numFmtId="0" fontId="9" fillId="0" borderId="7" xfId="16" applyFont="1" applyFill="1" applyBorder="1" applyAlignment="1" applyProtection="1">
      <alignment horizontal="center" vertical="center"/>
      <protection/>
    </xf>
    <xf numFmtId="0" fontId="9" fillId="0" borderId="13" xfId="16" applyFont="1" applyFill="1" applyBorder="1" applyAlignment="1" applyProtection="1">
      <alignment horizontal="center" vertical="center" shrinkToFit="1"/>
      <protection/>
    </xf>
    <xf numFmtId="0" fontId="9" fillId="0" borderId="11" xfId="16" applyFont="1" applyFill="1" applyBorder="1" applyAlignment="1" applyProtection="1">
      <alignment horizontal="center" vertical="center"/>
      <protection/>
    </xf>
    <xf numFmtId="0" fontId="12" fillId="0" borderId="5" xfId="16" applyFont="1" applyFill="1" applyBorder="1" applyAlignment="1" applyProtection="1">
      <alignment horizontal="right" vertical="center"/>
      <protection/>
    </xf>
    <xf numFmtId="0" fontId="14" fillId="0" borderId="6" xfId="16" applyFont="1" applyBorder="1" applyAlignment="1" applyProtection="1">
      <alignment horizontal="right" vertical="center"/>
      <protection/>
    </xf>
    <xf numFmtId="0" fontId="12" fillId="0" borderId="4" xfId="16" applyFont="1" applyFill="1" applyBorder="1" applyAlignment="1" applyProtection="1">
      <alignment horizontal="center" vertical="center"/>
      <protection/>
    </xf>
    <xf numFmtId="0" fontId="12" fillId="0" borderId="5" xfId="16" applyFont="1" applyFill="1" applyBorder="1" applyAlignment="1" applyProtection="1">
      <alignment horizontal="center" vertical="center"/>
      <protection/>
    </xf>
    <xf numFmtId="0" fontId="9" fillId="0" borderId="4" xfId="16" applyFont="1" applyFill="1" applyBorder="1" applyAlignment="1" applyProtection="1">
      <alignment horizontal="center" vertical="center"/>
      <protection/>
    </xf>
    <xf numFmtId="0" fontId="9" fillId="0" borderId="14" xfId="16" applyFont="1" applyFill="1" applyBorder="1" applyAlignment="1" applyProtection="1">
      <alignment horizontal="center" vertical="center" shrinkToFit="1"/>
      <protection/>
    </xf>
    <xf numFmtId="0" fontId="7" fillId="0" borderId="7" xfId="16" applyFont="1" applyFill="1" applyBorder="1" applyAlignment="1" applyProtection="1">
      <alignment horizontal="right" vertical="center"/>
      <protection locked="0"/>
    </xf>
    <xf numFmtId="0" fontId="2" fillId="0" borderId="7" xfId="16" applyFont="1" applyFill="1" applyBorder="1" applyAlignment="1" applyProtection="1">
      <alignment horizontal="right"/>
      <protection locked="0"/>
    </xf>
    <xf numFmtId="0" fontId="13" fillId="0" borderId="10" xfId="16" applyFont="1" applyBorder="1" applyAlignment="1" applyProtection="1">
      <alignment horizontal="left"/>
      <protection hidden="1" locked="0"/>
    </xf>
    <xf numFmtId="3" fontId="2" fillId="0" borderId="11" xfId="16" applyNumberFormat="1" applyFont="1" applyBorder="1" applyProtection="1">
      <alignment/>
      <protection hidden="1"/>
    </xf>
    <xf numFmtId="3" fontId="2" fillId="0" borderId="7" xfId="16" applyNumberFormat="1" applyFont="1" applyBorder="1" applyProtection="1">
      <alignment/>
      <protection locked="0"/>
    </xf>
    <xf numFmtId="3" fontId="2" fillId="0" borderId="7" xfId="16" applyNumberFormat="1" applyFont="1" applyBorder="1" applyAlignment="1" applyProtection="1">
      <alignment/>
      <protection locked="0"/>
    </xf>
    <xf numFmtId="3" fontId="2" fillId="0" borderId="11" xfId="16" applyNumberFormat="1" applyFont="1" applyBorder="1" applyProtection="1">
      <alignment/>
      <protection locked="0"/>
    </xf>
    <xf numFmtId="3" fontId="2" fillId="0" borderId="11" xfId="16" applyNumberFormat="1" applyFont="1" applyBorder="1" applyAlignment="1" applyProtection="1">
      <alignment/>
      <protection locked="0"/>
    </xf>
    <xf numFmtId="0" fontId="7" fillId="0" borderId="4" xfId="16" applyFont="1" applyFill="1" applyBorder="1" applyAlignment="1" applyProtection="1">
      <alignment horizontal="right" vertical="center"/>
      <protection locked="0"/>
    </xf>
    <xf numFmtId="0" fontId="2" fillId="0" borderId="4" xfId="16" applyFont="1" applyFill="1" applyBorder="1" applyAlignment="1" applyProtection="1">
      <alignment horizontal="right"/>
      <protection locked="0"/>
    </xf>
    <xf numFmtId="0" fontId="13" fillId="0" borderId="4" xfId="16" applyFont="1" applyBorder="1" applyAlignment="1" applyProtection="1">
      <alignment horizontal="left"/>
      <protection hidden="1" locked="0"/>
    </xf>
    <xf numFmtId="3" fontId="2" fillId="0" borderId="4" xfId="16" applyNumberFormat="1" applyFont="1" applyBorder="1" applyProtection="1">
      <alignment/>
      <protection hidden="1"/>
    </xf>
    <xf numFmtId="3" fontId="2" fillId="0" borderId="4" xfId="16" applyNumberFormat="1" applyFont="1" applyBorder="1" applyProtection="1">
      <alignment/>
      <protection locked="0"/>
    </xf>
    <xf numFmtId="3" fontId="2" fillId="0" borderId="4" xfId="16" applyNumberFormat="1" applyFont="1" applyBorder="1" applyAlignment="1" applyProtection="1">
      <alignment/>
      <protection locked="0"/>
    </xf>
    <xf numFmtId="3" fontId="2" fillId="0" borderId="15" xfId="16" applyNumberFormat="1" applyFont="1" applyBorder="1" applyProtection="1">
      <alignment/>
      <protection hidden="1"/>
    </xf>
    <xf numFmtId="0" fontId="12" fillId="0" borderId="16" xfId="16" applyFont="1" applyFill="1" applyBorder="1" applyAlignment="1" applyProtection="1">
      <alignment horizontal="center" vertical="center"/>
      <protection/>
    </xf>
    <xf numFmtId="3" fontId="2" fillId="2" borderId="11" xfId="16" applyNumberFormat="1" applyFont="1" applyFill="1" applyBorder="1" applyProtection="1">
      <alignment/>
      <protection hidden="1"/>
    </xf>
    <xf numFmtId="3" fontId="2" fillId="2" borderId="7" xfId="16" applyNumberFormat="1" applyFont="1" applyFill="1" applyBorder="1" applyProtection="1">
      <alignment/>
      <protection locked="0"/>
    </xf>
    <xf numFmtId="3" fontId="2" fillId="2" borderId="7" xfId="16" applyNumberFormat="1" applyFont="1" applyFill="1" applyBorder="1" applyAlignment="1" applyProtection="1">
      <alignment/>
      <protection locked="0"/>
    </xf>
    <xf numFmtId="0" fontId="1" fillId="0" borderId="17" xfId="15" applyBorder="1" applyAlignment="1">
      <alignment/>
      <protection/>
    </xf>
    <xf numFmtId="0" fontId="1" fillId="0" borderId="14" xfId="15" applyBorder="1" applyAlignment="1">
      <alignment/>
      <protection/>
    </xf>
    <xf numFmtId="3" fontId="2" fillId="0" borderId="18" xfId="16" applyNumberFormat="1" applyFont="1" applyBorder="1" applyProtection="1">
      <alignment/>
      <protection hidden="1"/>
    </xf>
    <xf numFmtId="3" fontId="2" fillId="0" borderId="7" xfId="16" applyNumberFormat="1" applyFont="1" applyBorder="1" applyProtection="1">
      <alignment/>
      <protection hidden="1"/>
    </xf>
    <xf numFmtId="0" fontId="2" fillId="0" borderId="0" xfId="16" applyFont="1" applyProtection="1">
      <alignment/>
      <protection/>
    </xf>
    <xf numFmtId="0" fontId="2" fillId="0" borderId="0" xfId="16" applyFont="1" applyAlignment="1" applyProtection="1">
      <alignment horizontal="right"/>
      <protection/>
    </xf>
    <xf numFmtId="0" fontId="2" fillId="0" borderId="0" xfId="16" applyFont="1" applyBorder="1" applyAlignment="1" applyProtection="1">
      <alignment horizontal="right"/>
      <protection locked="0"/>
    </xf>
    <xf numFmtId="14" fontId="2" fillId="0" borderId="0" xfId="16" applyNumberFormat="1" applyFont="1" applyProtection="1">
      <alignment/>
      <protection locked="0"/>
    </xf>
    <xf numFmtId="0" fontId="2" fillId="0" borderId="0" xfId="16" applyFont="1" applyFill="1" applyAlignment="1" applyProtection="1">
      <alignment horizontal="right"/>
      <protection/>
    </xf>
    <xf numFmtId="0" fontId="2" fillId="0" borderId="0" xfId="16" applyFont="1" applyBorder="1" applyProtection="1">
      <alignment/>
      <protection/>
    </xf>
    <xf numFmtId="0" fontId="2" fillId="0" borderId="0" xfId="16" applyFont="1" applyAlignment="1" applyProtection="1">
      <alignment/>
      <protection/>
    </xf>
    <xf numFmtId="0" fontId="2" fillId="0" borderId="0" xfId="16" applyFont="1" applyProtection="1">
      <alignment/>
      <protection locked="0"/>
    </xf>
    <xf numFmtId="0" fontId="2" fillId="0" borderId="0" xfId="16" applyFont="1" applyAlignment="1" applyProtection="1">
      <alignment/>
      <protection locked="0"/>
    </xf>
    <xf numFmtId="0" fontId="9" fillId="0" borderId="11" xfId="16" applyFont="1" applyFill="1" applyBorder="1" applyAlignment="1" applyProtection="1">
      <alignment horizontal="center" vertical="center"/>
      <protection locked="0"/>
    </xf>
    <xf numFmtId="0" fontId="1" fillId="0" borderId="0" xfId="16" applyFont="1" applyBorder="1" applyAlignment="1">
      <alignment horizontal="center"/>
      <protection/>
    </xf>
    <xf numFmtId="0" fontId="11" fillId="0" borderId="9" xfId="16" applyFont="1" applyBorder="1">
      <alignment/>
      <protection/>
    </xf>
    <xf numFmtId="0" fontId="11" fillId="0" borderId="19" xfId="16" applyFont="1" applyBorder="1">
      <alignment/>
      <protection/>
    </xf>
    <xf numFmtId="0" fontId="22" fillId="0" borderId="19" xfId="16" applyFont="1" applyBorder="1" applyAlignment="1">
      <alignment horizontal="left"/>
      <protection/>
    </xf>
    <xf numFmtId="0" fontId="23" fillId="0" borderId="19" xfId="16" applyFont="1" applyBorder="1">
      <alignment/>
      <protection/>
    </xf>
    <xf numFmtId="0" fontId="9" fillId="0" borderId="1" xfId="16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/>
    </xf>
    <xf numFmtId="0" fontId="14" fillId="0" borderId="0" xfId="0" applyFont="1" applyAlignment="1">
      <alignment wrapText="1"/>
    </xf>
    <xf numFmtId="0" fontId="25" fillId="0" borderId="20" xfId="0" applyFont="1" applyBorder="1" applyAlignment="1">
      <alignment horizontal="right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 vertical="top" wrapText="1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 vertical="top"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14" fontId="11" fillId="0" borderId="7" xfId="16" applyNumberFormat="1" applyFont="1" applyBorder="1" applyAlignment="1" applyProtection="1">
      <alignment horizontal="right" vertical="center"/>
      <protection locked="0"/>
    </xf>
    <xf numFmtId="14" fontId="11" fillId="0" borderId="7" xfId="16" applyNumberFormat="1" applyFont="1" applyFill="1" applyBorder="1" applyAlignment="1" applyProtection="1">
      <alignment horizontal="right" vertical="center"/>
      <protection locked="0"/>
    </xf>
    <xf numFmtId="14" fontId="11" fillId="0" borderId="7" xfId="16" applyNumberFormat="1" applyFont="1" applyBorder="1" applyAlignment="1" applyProtection="1">
      <alignment horizontal="center" vertical="center"/>
      <protection locked="0"/>
    </xf>
    <xf numFmtId="0" fontId="2" fillId="3" borderId="0" xfId="16" applyFont="1" applyFill="1" applyBorder="1" applyAlignment="1">
      <alignment horizontal="center" vertical="center"/>
      <protection/>
    </xf>
    <xf numFmtId="14" fontId="11" fillId="3" borderId="0" xfId="16" applyNumberFormat="1" applyFont="1" applyFill="1" applyBorder="1" applyAlignment="1" applyProtection="1">
      <alignment horizontal="right" vertical="center"/>
      <protection locked="0"/>
    </xf>
    <xf numFmtId="14" fontId="11" fillId="3" borderId="0" xfId="16" applyNumberFormat="1" applyFont="1" applyFill="1" applyBorder="1" applyAlignment="1" applyProtection="1">
      <alignment horizontal="center" vertical="center"/>
      <protection locked="0"/>
    </xf>
    <xf numFmtId="0" fontId="2" fillId="3" borderId="0" xfId="16" applyFont="1" applyFill="1" applyBorder="1" applyAlignment="1" applyProtection="1">
      <alignment vertical="center"/>
      <protection/>
    </xf>
    <xf numFmtId="0" fontId="9" fillId="0" borderId="19" xfId="16" applyFont="1" applyFill="1" applyBorder="1" applyAlignment="1" applyProtection="1">
      <alignment horizontal="center" vertical="center" shrinkToFit="1"/>
      <protection/>
    </xf>
    <xf numFmtId="0" fontId="9" fillId="0" borderId="6" xfId="16" applyFont="1" applyFill="1" applyBorder="1" applyAlignment="1" applyProtection="1">
      <alignment horizontal="center" vertical="center" shrinkToFit="1"/>
      <protection/>
    </xf>
    <xf numFmtId="3" fontId="2" fillId="0" borderId="9" xfId="16" applyNumberFormat="1" applyFont="1" applyBorder="1" applyProtection="1">
      <alignment/>
      <protection locked="0"/>
    </xf>
    <xf numFmtId="3" fontId="2" fillId="0" borderId="10" xfId="16" applyNumberFormat="1" applyFont="1" applyBorder="1" applyProtection="1">
      <alignment/>
      <protection locked="0"/>
    </xf>
    <xf numFmtId="3" fontId="2" fillId="0" borderId="5" xfId="16" applyNumberFormat="1" applyFont="1" applyBorder="1" applyProtection="1">
      <alignment/>
      <protection locked="0"/>
    </xf>
    <xf numFmtId="3" fontId="2" fillId="0" borderId="55" xfId="16" applyNumberFormat="1" applyFont="1" applyBorder="1" applyProtection="1">
      <alignment/>
      <protection hidden="1"/>
    </xf>
    <xf numFmtId="3" fontId="2" fillId="2" borderId="9" xfId="16" applyNumberFormat="1" applyFont="1" applyFill="1" applyBorder="1" applyProtection="1">
      <alignment/>
      <protection locked="0"/>
    </xf>
    <xf numFmtId="3" fontId="2" fillId="0" borderId="56" xfId="16" applyNumberFormat="1" applyFont="1" applyBorder="1" applyProtection="1">
      <alignment/>
      <protection hidden="1"/>
    </xf>
    <xf numFmtId="3" fontId="2" fillId="0" borderId="9" xfId="16" applyNumberFormat="1" applyFont="1" applyBorder="1" applyProtection="1">
      <alignment/>
      <protection hidden="1"/>
    </xf>
    <xf numFmtId="3" fontId="2" fillId="0" borderId="10" xfId="16" applyNumberFormat="1" applyFont="1" applyBorder="1" applyProtection="1">
      <alignment/>
      <protection hidden="1"/>
    </xf>
    <xf numFmtId="0" fontId="9" fillId="0" borderId="13" xfId="16" applyFont="1" applyFill="1" applyBorder="1" applyAlignment="1" applyProtection="1">
      <alignment horizontal="center" vertical="center"/>
      <protection/>
    </xf>
    <xf numFmtId="0" fontId="9" fillId="0" borderId="14" xfId="16" applyFont="1" applyFill="1" applyBorder="1" applyAlignment="1" applyProtection="1">
      <alignment horizontal="center" vertical="center"/>
      <protection/>
    </xf>
    <xf numFmtId="3" fontId="2" fillId="0" borderId="13" xfId="16" applyNumberFormat="1" applyFont="1" applyFill="1" applyBorder="1" applyProtection="1">
      <alignment/>
      <protection locked="0"/>
    </xf>
    <xf numFmtId="3" fontId="2" fillId="0" borderId="17" xfId="16" applyNumberFormat="1" applyFont="1" applyFill="1" applyBorder="1" applyProtection="1">
      <alignment/>
      <protection locked="0"/>
    </xf>
    <xf numFmtId="3" fontId="2" fillId="0" borderId="14" xfId="16" applyNumberFormat="1" applyFont="1" applyFill="1" applyBorder="1" applyProtection="1">
      <alignment/>
      <protection locked="0"/>
    </xf>
    <xf numFmtId="3" fontId="2" fillId="0" borderId="57" xfId="16" applyNumberFormat="1" applyFont="1" applyFill="1" applyBorder="1" applyProtection="1">
      <alignment/>
      <protection hidden="1"/>
    </xf>
    <xf numFmtId="3" fontId="2" fillId="2" borderId="13" xfId="16" applyNumberFormat="1" applyFont="1" applyFill="1" applyBorder="1" applyProtection="1">
      <alignment/>
      <protection locked="0"/>
    </xf>
    <xf numFmtId="3" fontId="2" fillId="0" borderId="58" xfId="16" applyNumberFormat="1" applyFont="1" applyFill="1" applyBorder="1" applyProtection="1">
      <alignment/>
      <protection hidden="1"/>
    </xf>
    <xf numFmtId="3" fontId="2" fillId="0" borderId="13" xfId="16" applyNumberFormat="1" applyFont="1" applyFill="1" applyBorder="1" applyProtection="1">
      <alignment/>
      <protection hidden="1"/>
    </xf>
    <xf numFmtId="3" fontId="2" fillId="0" borderId="17" xfId="16" applyNumberFormat="1" applyFont="1" applyFill="1" applyBorder="1" applyProtection="1">
      <alignment/>
      <protection hidden="1"/>
    </xf>
    <xf numFmtId="14" fontId="11" fillId="1" borderId="7" xfId="16" applyNumberFormat="1" applyFont="1" applyFill="1" applyBorder="1" applyAlignment="1" applyProtection="1">
      <alignment horizontal="right" vertical="center"/>
      <protection locked="0"/>
    </xf>
    <xf numFmtId="0" fontId="2" fillId="0" borderId="10" xfId="16" applyFont="1" applyBorder="1">
      <alignment/>
      <protection/>
    </xf>
    <xf numFmtId="0" fontId="2" fillId="0" borderId="17" xfId="16" applyFont="1" applyBorder="1">
      <alignment/>
      <protection/>
    </xf>
    <xf numFmtId="0" fontId="2" fillId="0" borderId="59" xfId="16" applyFont="1" applyBorder="1">
      <alignment/>
      <protection/>
    </xf>
    <xf numFmtId="0" fontId="2" fillId="0" borderId="17" xfId="16" applyFont="1" applyBorder="1" applyAlignment="1">
      <alignment/>
      <protection/>
    </xf>
    <xf numFmtId="0" fontId="9" fillId="0" borderId="12" xfId="16" applyFont="1" applyBorder="1" applyAlignment="1" applyProtection="1">
      <alignment horizontal="center" vertical="center"/>
      <protection locked="0"/>
    </xf>
    <xf numFmtId="0" fontId="9" fillId="0" borderId="7" xfId="16" applyFont="1" applyFill="1" applyBorder="1" applyAlignment="1" applyProtection="1">
      <alignment horizontal="center" vertical="center"/>
      <protection locked="0"/>
    </xf>
    <xf numFmtId="0" fontId="9" fillId="0" borderId="60" xfId="16" applyFont="1" applyBorder="1" applyAlignment="1" applyProtection="1">
      <alignment horizontal="center" vertical="center"/>
      <protection locked="0"/>
    </xf>
    <xf numFmtId="0" fontId="2" fillId="0" borderId="0" xfId="16" applyFont="1" applyAlignment="1">
      <alignment horizontal="center"/>
      <protection/>
    </xf>
    <xf numFmtId="0" fontId="1" fillId="0" borderId="13" xfId="15" applyFont="1" applyBorder="1" applyAlignment="1">
      <alignment/>
      <protection/>
    </xf>
    <xf numFmtId="16" fontId="24" fillId="0" borderId="61" xfId="0" applyNumberFormat="1" applyFont="1" applyBorder="1" applyAlignment="1">
      <alignment/>
    </xf>
    <xf numFmtId="0" fontId="1" fillId="0" borderId="17" xfId="15" applyFont="1" applyBorder="1" applyAlignment="1">
      <alignment shrinkToFit="1"/>
      <protection/>
    </xf>
    <xf numFmtId="3" fontId="2" fillId="0" borderId="11" xfId="16" applyNumberFormat="1" applyFont="1" applyBorder="1" applyAlignment="1" applyProtection="1">
      <alignment horizontal="right"/>
      <protection hidden="1"/>
    </xf>
    <xf numFmtId="0" fontId="12" fillId="0" borderId="17" xfId="16" applyFont="1" applyBorder="1" applyAlignment="1" applyProtection="1">
      <alignment horizontal="left" vertical="center"/>
      <protection locked="0"/>
    </xf>
    <xf numFmtId="0" fontId="12" fillId="0" borderId="59" xfId="16" applyFont="1" applyBorder="1" applyAlignment="1" applyProtection="1">
      <alignment horizontal="left" vertical="center"/>
      <protection locked="0"/>
    </xf>
    <xf numFmtId="0" fontId="10" fillId="0" borderId="1" xfId="16" applyFont="1" applyBorder="1" applyAlignment="1">
      <alignment horizontal="center" vertical="center"/>
      <protection/>
    </xf>
    <xf numFmtId="0" fontId="10" fillId="0" borderId="2" xfId="16" applyFont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62" xfId="16" applyFont="1" applyBorder="1" applyAlignment="1">
      <alignment horizontal="center" vertical="center"/>
      <protection/>
    </xf>
    <xf numFmtId="0" fontId="10" fillId="0" borderId="0" xfId="16" applyFont="1" applyBorder="1" applyAlignment="1">
      <alignment horizontal="center" vertical="center"/>
      <protection/>
    </xf>
    <xf numFmtId="0" fontId="10" fillId="0" borderId="63" xfId="16" applyFont="1" applyBorder="1" applyAlignment="1">
      <alignment horizontal="center" vertical="center"/>
      <protection/>
    </xf>
    <xf numFmtId="0" fontId="10" fillId="0" borderId="9" xfId="16" applyFont="1" applyBorder="1" applyAlignment="1">
      <alignment horizontal="center" vertical="center"/>
      <protection/>
    </xf>
    <xf numFmtId="0" fontId="10" fillId="0" borderId="19" xfId="16" applyFont="1" applyBorder="1" applyAlignment="1">
      <alignment horizontal="center" vertical="center"/>
      <protection/>
    </xf>
    <xf numFmtId="0" fontId="10" fillId="0" borderId="13" xfId="16" applyFont="1" applyBorder="1" applyAlignment="1">
      <alignment horizontal="center" vertical="center"/>
      <protection/>
    </xf>
    <xf numFmtId="0" fontId="12" fillId="0" borderId="10" xfId="16" applyFont="1" applyBorder="1" applyAlignment="1" applyProtection="1">
      <alignment horizontal="left" vertical="center"/>
      <protection locked="0"/>
    </xf>
    <xf numFmtId="0" fontId="6" fillId="0" borderId="10" xfId="16" applyFont="1" applyBorder="1" applyAlignment="1">
      <alignment horizontal="left"/>
      <protection/>
    </xf>
    <xf numFmtId="0" fontId="6" fillId="0" borderId="17" xfId="16" applyFont="1" applyBorder="1" applyAlignment="1">
      <alignment horizontal="left"/>
      <protection/>
    </xf>
    <xf numFmtId="0" fontId="12" fillId="0" borderId="64" xfId="16" applyFont="1" applyBorder="1" applyAlignment="1" applyProtection="1">
      <alignment horizontal="left"/>
      <protection locked="0"/>
    </xf>
    <xf numFmtId="0" fontId="12" fillId="0" borderId="65" xfId="16" applyFont="1" applyBorder="1" applyAlignment="1" applyProtection="1">
      <alignment horizontal="left"/>
      <protection locked="0"/>
    </xf>
    <xf numFmtId="0" fontId="12" fillId="0" borderId="66" xfId="16" applyFont="1" applyBorder="1" applyAlignment="1" applyProtection="1">
      <alignment horizontal="left"/>
      <protection locked="0"/>
    </xf>
    <xf numFmtId="0" fontId="2" fillId="0" borderId="64" xfId="16" applyFont="1" applyBorder="1" applyAlignment="1">
      <alignment horizontal="left"/>
      <protection/>
    </xf>
    <xf numFmtId="0" fontId="2" fillId="0" borderId="66" xfId="16" applyFont="1" applyBorder="1" applyAlignment="1">
      <alignment horizontal="left"/>
      <protection/>
    </xf>
    <xf numFmtId="0" fontId="13" fillId="0" borderId="10" xfId="16" applyFont="1" applyBorder="1" applyAlignment="1" applyProtection="1">
      <alignment horizontal="left" vertical="center"/>
      <protection locked="0"/>
    </xf>
    <xf numFmtId="0" fontId="13" fillId="0" borderId="59" xfId="16" applyFont="1" applyBorder="1" applyAlignment="1" applyProtection="1">
      <alignment horizontal="left" vertical="center"/>
      <protection locked="0"/>
    </xf>
    <xf numFmtId="0" fontId="13" fillId="0" borderId="17" xfId="16" applyFont="1" applyBorder="1" applyAlignment="1" applyProtection="1">
      <alignment horizontal="left" vertical="center"/>
      <protection locked="0"/>
    </xf>
    <xf numFmtId="0" fontId="2" fillId="0" borderId="10" xfId="16" applyFont="1" applyBorder="1" applyAlignment="1">
      <alignment horizontal="left" vertical="center"/>
      <protection/>
    </xf>
    <xf numFmtId="0" fontId="2" fillId="0" borderId="17" xfId="16" applyFont="1" applyBorder="1" applyAlignment="1">
      <alignment horizontal="left" vertical="center"/>
      <protection/>
    </xf>
    <xf numFmtId="0" fontId="2" fillId="0" borderId="12" xfId="16" applyFont="1" applyBorder="1" applyAlignment="1">
      <alignment horizontal="left" vertical="center"/>
      <protection/>
    </xf>
    <xf numFmtId="0" fontId="12" fillId="0" borderId="12" xfId="16" applyFont="1" applyBorder="1" applyAlignment="1" applyProtection="1">
      <alignment horizontal="left" vertical="center"/>
      <protection locked="0"/>
    </xf>
    <xf numFmtId="0" fontId="6" fillId="0" borderId="7" xfId="16" applyFont="1" applyBorder="1" applyAlignment="1">
      <alignment horizontal="left"/>
      <protection/>
    </xf>
    <xf numFmtId="0" fontId="3" fillId="0" borderId="62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22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/>
      <protection/>
    </xf>
    <xf numFmtId="0" fontId="3" fillId="0" borderId="63" xfId="16" applyFont="1" applyBorder="1" applyAlignment="1">
      <alignment horizontal="center"/>
      <protection/>
    </xf>
    <xf numFmtId="0" fontId="4" fillId="0" borderId="19" xfId="16" applyFont="1" applyBorder="1" applyAlignment="1">
      <alignment horizontal="center" vertical="center"/>
      <protection/>
    </xf>
    <xf numFmtId="0" fontId="6" fillId="0" borderId="19" xfId="16" applyFont="1" applyBorder="1" applyAlignment="1">
      <alignment horizontal="center"/>
      <protection/>
    </xf>
    <xf numFmtId="0" fontId="6" fillId="0" borderId="13" xfId="16" applyFont="1" applyBorder="1" applyAlignment="1">
      <alignment horizontal="center"/>
      <protection/>
    </xf>
    <xf numFmtId="0" fontId="6" fillId="0" borderId="5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6" fillId="0" borderId="14" xfId="16" applyFont="1" applyBorder="1" applyAlignment="1">
      <alignment horizontal="center" vertical="center"/>
      <protection/>
    </xf>
    <xf numFmtId="0" fontId="12" fillId="0" borderId="7" xfId="16" applyFont="1" applyBorder="1" applyAlignment="1" applyProtection="1">
      <alignment horizontal="left" vertical="center"/>
      <protection locked="0"/>
    </xf>
    <xf numFmtId="0" fontId="9" fillId="0" borderId="2" xfId="16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67" xfId="16" applyFont="1" applyBorder="1" applyAlignment="1">
      <alignment horizontal="left" vertical="center"/>
      <protection/>
    </xf>
    <xf numFmtId="0" fontId="2" fillId="0" borderId="60" xfId="16" applyFont="1" applyBorder="1" applyAlignment="1">
      <alignment horizontal="left" vertical="center"/>
      <protection/>
    </xf>
    <xf numFmtId="0" fontId="12" fillId="0" borderId="60" xfId="16" applyFont="1" applyBorder="1" applyAlignment="1" applyProtection="1">
      <alignment horizontal="left" vertical="center"/>
      <protection locked="0"/>
    </xf>
    <xf numFmtId="0" fontId="12" fillId="0" borderId="68" xfId="16" applyFont="1" applyBorder="1" applyAlignment="1" applyProtection="1">
      <alignment horizontal="left" vertical="center"/>
      <protection locked="0"/>
    </xf>
    <xf numFmtId="0" fontId="12" fillId="0" borderId="69" xfId="16" applyFont="1" applyBorder="1" applyAlignment="1" applyProtection="1">
      <alignment horizontal="left" vertical="center"/>
      <protection locked="0"/>
    </xf>
    <xf numFmtId="0" fontId="9" fillId="0" borderId="62" xfId="16" applyFont="1" applyBorder="1" applyAlignment="1" applyProtection="1">
      <alignment horizontal="left" vertical="top" wrapText="1"/>
      <protection locked="0"/>
    </xf>
    <xf numFmtId="0" fontId="0" fillId="0" borderId="6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59" xfId="16" applyFont="1" applyBorder="1" applyAlignment="1" applyProtection="1">
      <alignment horizontal="center"/>
      <protection/>
    </xf>
    <xf numFmtId="0" fontId="4" fillId="0" borderId="1" xfId="16" applyFont="1" applyFill="1" applyBorder="1" applyAlignment="1" applyProtection="1">
      <alignment horizontal="center" vertical="center"/>
      <protection/>
    </xf>
    <xf numFmtId="0" fontId="4" fillId="0" borderId="2" xfId="16" applyFont="1" applyFill="1" applyBorder="1" applyAlignment="1" applyProtection="1">
      <alignment horizontal="center" vertical="center"/>
      <protection/>
    </xf>
    <xf numFmtId="0" fontId="4" fillId="0" borderId="3" xfId="16" applyFont="1" applyFill="1" applyBorder="1" applyAlignment="1" applyProtection="1">
      <alignment horizontal="center" vertical="center"/>
      <protection/>
    </xf>
    <xf numFmtId="0" fontId="4" fillId="0" borderId="9" xfId="16" applyFont="1" applyFill="1" applyBorder="1" applyAlignment="1" applyProtection="1">
      <alignment horizontal="center" vertical="center"/>
      <protection/>
    </xf>
    <xf numFmtId="0" fontId="4" fillId="0" borderId="19" xfId="16" applyFont="1" applyFill="1" applyBorder="1" applyAlignment="1" applyProtection="1">
      <alignment horizontal="center" vertical="center"/>
      <protection/>
    </xf>
    <xf numFmtId="0" fontId="4" fillId="0" borderId="13" xfId="16" applyFont="1" applyFill="1" applyBorder="1" applyAlignment="1" applyProtection="1">
      <alignment horizontal="center" vertical="center"/>
      <protection/>
    </xf>
    <xf numFmtId="0" fontId="9" fillId="0" borderId="1" xfId="16" applyFont="1" applyFill="1" applyBorder="1" applyAlignment="1" applyProtection="1">
      <alignment horizontal="center" vertical="center" shrinkToFit="1"/>
      <protection/>
    </xf>
    <xf numFmtId="0" fontId="9" fillId="0" borderId="2" xfId="16" applyFont="1" applyFill="1" applyBorder="1" applyAlignment="1" applyProtection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9" fillId="0" borderId="59" xfId="16" applyFont="1" applyFill="1" applyBorder="1" applyAlignment="1" applyProtection="1">
      <alignment horizontal="center" vertical="center"/>
      <protection/>
    </xf>
    <xf numFmtId="0" fontId="1" fillId="0" borderId="59" xfId="15" applyBorder="1" applyAlignment="1" applyProtection="1">
      <alignment horizontal="center" vertical="center"/>
      <protection/>
    </xf>
    <xf numFmtId="0" fontId="1" fillId="0" borderId="17" xfId="15" applyBorder="1" applyAlignment="1" applyProtection="1">
      <alignment horizontal="center" vertical="center"/>
      <protection/>
    </xf>
    <xf numFmtId="0" fontId="15" fillId="0" borderId="62" xfId="16" applyFont="1" applyBorder="1" applyAlignment="1" applyProtection="1">
      <alignment horizontal="center" vertical="center" textRotation="90"/>
      <protection/>
    </xf>
    <xf numFmtId="0" fontId="15" fillId="0" borderId="55" xfId="16" applyFont="1" applyBorder="1" applyAlignment="1" applyProtection="1">
      <alignment horizontal="center" vertical="center" textRotation="90"/>
      <protection/>
    </xf>
    <xf numFmtId="0" fontId="21" fillId="0" borderId="63" xfId="16" applyFont="1" applyBorder="1" applyAlignment="1" applyProtection="1">
      <alignment horizontal="center" vertical="center" textRotation="90" wrapText="1"/>
      <protection/>
    </xf>
    <xf numFmtId="0" fontId="21" fillId="0" borderId="57" xfId="16" applyFont="1" applyBorder="1" applyAlignment="1" applyProtection="1">
      <alignment horizontal="center" vertical="center" textRotation="90" wrapText="1"/>
      <protection/>
    </xf>
    <xf numFmtId="0" fontId="9" fillId="0" borderId="56" xfId="16" applyFont="1" applyBorder="1" applyAlignment="1" applyProtection="1">
      <alignment horizontal="right" vertical="center"/>
      <protection/>
    </xf>
    <xf numFmtId="0" fontId="9" fillId="0" borderId="70" xfId="16" applyFont="1" applyBorder="1" applyAlignment="1" applyProtection="1">
      <alignment horizontal="right" vertical="center"/>
      <protection/>
    </xf>
    <xf numFmtId="0" fontId="9" fillId="0" borderId="58" xfId="16" applyFont="1" applyBorder="1" applyAlignment="1" applyProtection="1">
      <alignment horizontal="right" vertical="center"/>
      <protection/>
    </xf>
    <xf numFmtId="0" fontId="14" fillId="0" borderId="71" xfId="16" applyFont="1" applyBorder="1" applyAlignment="1" applyProtection="1">
      <alignment horizontal="center" vertical="center" textRotation="90" wrapText="1"/>
      <protection/>
    </xf>
    <xf numFmtId="0" fontId="14" fillId="0" borderId="62" xfId="16" applyFont="1" applyBorder="1" applyAlignment="1" applyProtection="1">
      <alignment horizontal="center" vertical="center" textRotation="90" wrapText="1"/>
      <protection/>
    </xf>
    <xf numFmtId="0" fontId="14" fillId="0" borderId="55" xfId="16" applyFont="1" applyBorder="1" applyAlignment="1" applyProtection="1">
      <alignment horizontal="center" vertical="center" textRotation="90" wrapText="1"/>
      <protection/>
    </xf>
    <xf numFmtId="0" fontId="21" fillId="0" borderId="72" xfId="16" applyFont="1" applyBorder="1" applyAlignment="1" applyProtection="1">
      <alignment horizontal="center" vertical="center" textRotation="90" wrapText="1"/>
      <protection/>
    </xf>
    <xf numFmtId="0" fontId="12" fillId="0" borderId="64" xfId="16" applyFont="1" applyFill="1" applyBorder="1" applyAlignment="1" applyProtection="1">
      <alignment horizontal="center" vertical="center"/>
      <protection/>
    </xf>
    <xf numFmtId="0" fontId="12" fillId="0" borderId="65" xfId="16" applyFont="1" applyFill="1" applyBorder="1" applyAlignment="1" applyProtection="1">
      <alignment horizontal="center" vertical="center"/>
      <protection/>
    </xf>
    <xf numFmtId="0" fontId="2" fillId="0" borderId="10" xfId="16" applyFont="1" applyFill="1" applyBorder="1" applyAlignment="1" applyProtection="1">
      <alignment horizontal="center"/>
      <protection locked="0"/>
    </xf>
    <xf numFmtId="0" fontId="1" fillId="0" borderId="17" xfId="15" applyBorder="1" applyAlignment="1">
      <alignment/>
      <protection/>
    </xf>
    <xf numFmtId="0" fontId="2" fillId="0" borderId="5" xfId="16" applyFont="1" applyFill="1" applyBorder="1" applyAlignment="1" applyProtection="1">
      <alignment horizontal="center"/>
      <protection locked="0"/>
    </xf>
    <xf numFmtId="0" fontId="1" fillId="0" borderId="14" xfId="15" applyBorder="1" applyAlignment="1">
      <alignment/>
      <protection/>
    </xf>
    <xf numFmtId="0" fontId="9" fillId="0" borderId="9" xfId="16" applyFont="1" applyFill="1" applyBorder="1" applyAlignment="1" applyProtection="1">
      <alignment horizontal="right" vertical="center" shrinkToFit="1"/>
      <protection/>
    </xf>
    <xf numFmtId="0" fontId="9" fillId="0" borderId="19" xfId="16" applyFont="1" applyFill="1" applyBorder="1" applyAlignment="1" applyProtection="1">
      <alignment horizontal="right" vertical="center" shrinkToFit="1"/>
      <protection/>
    </xf>
    <xf numFmtId="0" fontId="9" fillId="0" borderId="13" xfId="16" applyFont="1" applyFill="1" applyBorder="1" applyAlignment="1" applyProtection="1">
      <alignment horizontal="right" vertical="center" shrinkToFit="1"/>
      <protection/>
    </xf>
    <xf numFmtId="0" fontId="9" fillId="0" borderId="11" xfId="16" applyFont="1" applyFill="1" applyBorder="1" applyAlignment="1" applyProtection="1">
      <alignment horizontal="right" vertical="center" shrinkToFit="1"/>
      <protection/>
    </xf>
    <xf numFmtId="0" fontId="2" fillId="0" borderId="2" xfId="16" applyFont="1" applyBorder="1" applyAlignment="1" applyProtection="1">
      <alignment/>
      <protection locked="0"/>
    </xf>
    <xf numFmtId="0" fontId="2" fillId="0" borderId="19" xfId="16" applyFont="1" applyBorder="1" applyAlignment="1">
      <alignment horizontal="left"/>
      <protection/>
    </xf>
    <xf numFmtId="0" fontId="2" fillId="0" borderId="1" xfId="16" applyFont="1" applyBorder="1" applyAlignment="1" applyProtection="1">
      <alignment horizontal="left" vertical="top" wrapText="1"/>
      <protection locked="0"/>
    </xf>
    <xf numFmtId="0" fontId="2" fillId="0" borderId="2" xfId="16" applyFont="1" applyBorder="1" applyAlignment="1" applyProtection="1">
      <alignment horizontal="left" vertical="top" wrapText="1"/>
      <protection locked="0"/>
    </xf>
    <xf numFmtId="0" fontId="2" fillId="0" borderId="3" xfId="16" applyFont="1" applyBorder="1" applyAlignment="1" applyProtection="1">
      <alignment horizontal="left" vertical="top" wrapText="1"/>
      <protection locked="0"/>
    </xf>
    <xf numFmtId="0" fontId="2" fillId="0" borderId="62" xfId="16" applyFont="1" applyBorder="1" applyAlignment="1" applyProtection="1">
      <alignment horizontal="left" vertical="top" wrapText="1"/>
      <protection locked="0"/>
    </xf>
    <xf numFmtId="0" fontId="2" fillId="0" borderId="0" xfId="16" applyFont="1" applyBorder="1" applyAlignment="1" applyProtection="1">
      <alignment horizontal="left" vertical="top" wrapText="1"/>
      <protection locked="0"/>
    </xf>
    <xf numFmtId="0" fontId="2" fillId="0" borderId="63" xfId="16" applyFont="1" applyBorder="1" applyAlignment="1" applyProtection="1">
      <alignment horizontal="left" vertical="top" wrapText="1"/>
      <protection locked="0"/>
    </xf>
    <xf numFmtId="0" fontId="2" fillId="0" borderId="9" xfId="16" applyFont="1" applyBorder="1" applyAlignment="1" applyProtection="1">
      <alignment horizontal="left" vertical="top" wrapText="1"/>
      <protection locked="0"/>
    </xf>
    <xf numFmtId="0" fontId="2" fillId="0" borderId="19" xfId="16" applyFont="1" applyBorder="1" applyAlignment="1" applyProtection="1">
      <alignment horizontal="left" vertical="top" wrapText="1"/>
      <protection locked="0"/>
    </xf>
    <xf numFmtId="0" fontId="2" fillId="0" borderId="13" xfId="16" applyFont="1" applyBorder="1" applyAlignment="1" applyProtection="1">
      <alignment horizontal="left" vertical="top" wrapText="1"/>
      <protection locked="0"/>
    </xf>
  </cellXfs>
  <cellStyles count="8">
    <cellStyle name="Normal" xfId="0"/>
    <cellStyle name="Normal_obrazec3_1a" xfId="15"/>
    <cellStyle name="Normal_xxxinvest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3</xdr:row>
      <xdr:rowOff>38100</xdr:rowOff>
    </xdr:from>
    <xdr:to>
      <xdr:col>1</xdr:col>
      <xdr:colOff>2514600</xdr:colOff>
      <xdr:row>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781175" y="762000"/>
          <a:ext cx="895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Meseci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(vpiši dejanske 
mesece in leta!)</a:t>
          </a:r>
        </a:p>
      </xdr:txBody>
    </xdr:sp>
    <xdr:clientData/>
  </xdr:twoCellAnchor>
  <xdr:twoCellAnchor>
    <xdr:from>
      <xdr:col>1</xdr:col>
      <xdr:colOff>180975</xdr:colOff>
      <xdr:row>3</xdr:row>
      <xdr:rowOff>266700</xdr:rowOff>
    </xdr:from>
    <xdr:to>
      <xdr:col>1</xdr:col>
      <xdr:colOff>914400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42900" y="9906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Aktivnosti</a:t>
          </a:r>
        </a:p>
      </xdr:txBody>
    </xdr:sp>
    <xdr:clientData/>
  </xdr:twoCellAnchor>
  <xdr:twoCellAnchor>
    <xdr:from>
      <xdr:col>1</xdr:col>
      <xdr:colOff>104775</xdr:colOff>
      <xdr:row>3</xdr:row>
      <xdr:rowOff>76200</xdr:rowOff>
    </xdr:from>
    <xdr:to>
      <xdr:col>1</xdr:col>
      <xdr:colOff>104775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6700" y="80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</xdr:row>
      <xdr:rowOff>9525</xdr:rowOff>
    </xdr:from>
    <xdr:to>
      <xdr:col>1</xdr:col>
      <xdr:colOff>1524000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33375" y="73342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3</xdr:row>
      <xdr:rowOff>133350</xdr:rowOff>
    </xdr:from>
    <xdr:to>
      <xdr:col>1</xdr:col>
      <xdr:colOff>1485900</xdr:colOff>
      <xdr:row>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228725" y="857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showGridLines="0" tabSelected="1" zoomScale="70" zoomScaleNormal="70" workbookViewId="0" topLeftCell="A1">
      <selection activeCell="A7" sqref="A7:E19"/>
    </sheetView>
  </sheetViews>
  <sheetFormatPr defaultColWidth="9.140625" defaultRowHeight="0" customHeight="1" zeroHeight="1"/>
  <cols>
    <col min="1" max="1" width="3.00390625" style="1" customWidth="1"/>
    <col min="2" max="2" width="2.8515625" style="1" customWidth="1"/>
    <col min="3" max="3" width="8.57421875" style="1" customWidth="1"/>
    <col min="4" max="4" width="10.00390625" style="1" customWidth="1"/>
    <col min="5" max="5" width="36.8515625" style="1" customWidth="1"/>
    <col min="6" max="6" width="31.28125" style="1" customWidth="1"/>
    <col min="7" max="7" width="13.8515625" style="1" customWidth="1"/>
    <col min="8" max="8" width="2.140625" style="1" customWidth="1"/>
    <col min="9" max="9" width="14.421875" style="1" customWidth="1"/>
    <col min="10" max="10" width="16.28125" style="1" customWidth="1"/>
    <col min="11" max="15" width="14.421875" style="1" customWidth="1"/>
    <col min="16" max="16" width="14.421875" style="2" customWidth="1"/>
    <col min="17" max="17" width="10.28125" style="1" customWidth="1"/>
    <col min="18" max="16384" width="10.28125" style="1" hidden="1" customWidth="1"/>
  </cols>
  <sheetData>
    <row r="1" ht="6" customHeight="1"/>
    <row r="2" spans="1:16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0.25">
      <c r="A3" s="185" t="s">
        <v>84</v>
      </c>
      <c r="B3" s="186"/>
      <c r="C3" s="186"/>
      <c r="D3" s="186"/>
      <c r="E3" s="186"/>
      <c r="F3" s="75"/>
      <c r="G3" s="187"/>
      <c r="H3" s="187"/>
      <c r="I3" s="187"/>
      <c r="J3" s="187"/>
      <c r="K3" s="187"/>
      <c r="L3" s="187"/>
      <c r="M3" s="188"/>
      <c r="N3" s="188"/>
      <c r="O3" s="188"/>
      <c r="P3" s="189"/>
    </row>
    <row r="4" spans="1:16" ht="20.25">
      <c r="A4" s="185" t="s">
        <v>35</v>
      </c>
      <c r="B4" s="186"/>
      <c r="C4" s="186"/>
      <c r="D4" s="186"/>
      <c r="E4" s="186"/>
      <c r="F4" s="186" t="s">
        <v>85</v>
      </c>
      <c r="G4" s="186"/>
      <c r="H4" s="186"/>
      <c r="I4" s="186"/>
      <c r="J4" s="186"/>
      <c r="K4" s="186"/>
      <c r="L4" s="186"/>
      <c r="M4" s="188"/>
      <c r="N4" s="188"/>
      <c r="O4" s="188"/>
      <c r="P4" s="189"/>
    </row>
    <row r="5" spans="1:16" ht="18.75">
      <c r="A5" s="76"/>
      <c r="B5" s="77"/>
      <c r="C5" s="77"/>
      <c r="D5" s="79" t="s">
        <v>88</v>
      </c>
      <c r="E5" s="78"/>
      <c r="F5" s="190" t="s">
        <v>0</v>
      </c>
      <c r="G5" s="190"/>
      <c r="H5" s="190"/>
      <c r="I5" s="190"/>
      <c r="J5" s="190"/>
      <c r="K5" s="190"/>
      <c r="L5" s="190"/>
      <c r="M5" s="191" t="s">
        <v>83</v>
      </c>
      <c r="N5" s="191"/>
      <c r="O5" s="191"/>
      <c r="P5" s="192"/>
    </row>
    <row r="6" spans="1:16" ht="7.5" customHeight="1">
      <c r="A6" s="6"/>
      <c r="B6" s="6"/>
      <c r="C6" s="7"/>
      <c r="D6" s="8"/>
      <c r="E6" s="8"/>
      <c r="F6" s="9"/>
      <c r="G6" s="10"/>
      <c r="H6" s="10"/>
      <c r="I6" s="11"/>
      <c r="J6" s="9"/>
      <c r="K6" s="9"/>
      <c r="L6" s="9"/>
      <c r="M6" s="12"/>
      <c r="N6" s="13"/>
      <c r="O6" s="13"/>
      <c r="P6" s="13"/>
    </row>
    <row r="7" spans="1:16" ht="16.5" customHeight="1" thickBot="1">
      <c r="A7" s="160"/>
      <c r="B7" s="161"/>
      <c r="C7" s="161"/>
      <c r="D7" s="161"/>
      <c r="E7" s="162"/>
      <c r="F7" s="14" t="s">
        <v>1</v>
      </c>
      <c r="G7" s="14" t="s">
        <v>2</v>
      </c>
      <c r="H7" s="121"/>
      <c r="I7" s="15"/>
      <c r="J7" s="16"/>
      <c r="K7" s="17" t="s">
        <v>3</v>
      </c>
      <c r="L7" s="193" t="s">
        <v>34</v>
      </c>
      <c r="M7" s="194"/>
      <c r="N7" s="194"/>
      <c r="O7" s="194"/>
      <c r="P7" s="195"/>
    </row>
    <row r="8" spans="1:16" ht="16.5" customHeight="1" thickTop="1">
      <c r="A8" s="163"/>
      <c r="B8" s="164"/>
      <c r="C8" s="164"/>
      <c r="D8" s="164"/>
      <c r="E8" s="165"/>
      <c r="F8" s="18" t="s">
        <v>66</v>
      </c>
      <c r="G8" s="118">
        <v>38343</v>
      </c>
      <c r="H8" s="122"/>
      <c r="I8" s="175" t="s">
        <v>4</v>
      </c>
      <c r="J8" s="176"/>
      <c r="K8" s="19"/>
      <c r="L8" s="172"/>
      <c r="M8" s="173"/>
      <c r="N8" s="173"/>
      <c r="O8" s="173"/>
      <c r="P8" s="174"/>
    </row>
    <row r="9" spans="1:16" ht="16.5" customHeight="1">
      <c r="A9" s="163"/>
      <c r="B9" s="164"/>
      <c r="C9" s="164"/>
      <c r="D9" s="164"/>
      <c r="E9" s="165"/>
      <c r="F9" s="20" t="s">
        <v>5</v>
      </c>
      <c r="G9" s="145"/>
      <c r="H9" s="122"/>
      <c r="I9" s="170" t="s">
        <v>69</v>
      </c>
      <c r="J9" s="171"/>
      <c r="K9" s="74"/>
      <c r="L9" s="169" t="s">
        <v>75</v>
      </c>
      <c r="M9" s="159"/>
      <c r="N9" s="159"/>
      <c r="O9" s="159"/>
      <c r="P9" s="158"/>
    </row>
    <row r="10" spans="1:16" ht="16.5" customHeight="1">
      <c r="A10" s="163"/>
      <c r="B10" s="164"/>
      <c r="C10" s="164"/>
      <c r="D10" s="164"/>
      <c r="E10" s="165"/>
      <c r="F10" s="21" t="s">
        <v>70</v>
      </c>
      <c r="G10" s="145"/>
      <c r="H10" s="122"/>
      <c r="I10" s="180" t="s">
        <v>6</v>
      </c>
      <c r="J10" s="181"/>
      <c r="K10" s="23"/>
      <c r="L10" s="177" t="s">
        <v>76</v>
      </c>
      <c r="M10" s="178"/>
      <c r="N10" s="178"/>
      <c r="O10" s="178"/>
      <c r="P10" s="179"/>
    </row>
    <row r="11" spans="1:16" ht="16.5" customHeight="1">
      <c r="A11" s="163"/>
      <c r="B11" s="164"/>
      <c r="C11" s="164"/>
      <c r="D11" s="164"/>
      <c r="E11" s="165"/>
      <c r="F11" s="21" t="s">
        <v>7</v>
      </c>
      <c r="G11" s="118">
        <v>38625</v>
      </c>
      <c r="H11" s="122"/>
      <c r="I11" s="180" t="s">
        <v>33</v>
      </c>
      <c r="J11" s="181"/>
      <c r="K11" s="24"/>
      <c r="L11" s="177" t="s">
        <v>77</v>
      </c>
      <c r="M11" s="178"/>
      <c r="N11" s="178"/>
      <c r="O11" s="178"/>
      <c r="P11" s="179"/>
    </row>
    <row r="12" spans="1:16" ht="16.5" customHeight="1">
      <c r="A12" s="163"/>
      <c r="B12" s="164"/>
      <c r="C12" s="164"/>
      <c r="D12" s="164"/>
      <c r="E12" s="165"/>
      <c r="F12" s="21" t="s">
        <v>8</v>
      </c>
      <c r="G12" s="145"/>
      <c r="H12" s="122"/>
      <c r="I12" s="146" t="s">
        <v>67</v>
      </c>
      <c r="J12" s="147"/>
      <c r="K12" s="27"/>
      <c r="L12" s="146"/>
      <c r="M12" s="148"/>
      <c r="N12" s="148"/>
      <c r="O12" s="148"/>
      <c r="P12" s="149"/>
    </row>
    <row r="13" spans="1:16" ht="16.5" customHeight="1" thickBot="1">
      <c r="A13" s="163"/>
      <c r="B13" s="164"/>
      <c r="C13" s="164"/>
      <c r="D13" s="164"/>
      <c r="E13" s="165"/>
      <c r="F13" s="22" t="s">
        <v>10</v>
      </c>
      <c r="G13" s="119">
        <v>38899</v>
      </c>
      <c r="H13" s="122"/>
      <c r="I13" s="182" t="s">
        <v>9</v>
      </c>
      <c r="J13" s="182"/>
      <c r="K13" s="150"/>
      <c r="L13" s="183"/>
      <c r="M13" s="183"/>
      <c r="N13" s="183"/>
      <c r="O13" s="183"/>
      <c r="P13" s="183"/>
    </row>
    <row r="14" spans="1:16" ht="16.5" customHeight="1" thickBot="1" thickTop="1">
      <c r="A14" s="163"/>
      <c r="B14" s="164"/>
      <c r="C14" s="164"/>
      <c r="D14" s="164"/>
      <c r="E14" s="165"/>
      <c r="F14" s="25" t="s">
        <v>11</v>
      </c>
      <c r="G14" s="118"/>
      <c r="H14" s="122"/>
      <c r="I14" s="204" t="s">
        <v>65</v>
      </c>
      <c r="J14" s="205"/>
      <c r="K14" s="152"/>
      <c r="L14" s="206" t="s">
        <v>82</v>
      </c>
      <c r="M14" s="206"/>
      <c r="N14" s="206"/>
      <c r="O14" s="207"/>
      <c r="P14" s="208"/>
    </row>
    <row r="15" spans="1:16" ht="16.5" customHeight="1" thickTop="1">
      <c r="A15" s="163"/>
      <c r="B15" s="164"/>
      <c r="C15" s="164"/>
      <c r="D15" s="164"/>
      <c r="E15" s="165"/>
      <c r="F15" s="26" t="s">
        <v>12</v>
      </c>
      <c r="G15" s="145"/>
      <c r="H15" s="122"/>
      <c r="I15" s="184" t="s">
        <v>61</v>
      </c>
      <c r="J15" s="184"/>
      <c r="K15" s="151"/>
      <c r="L15" s="196" t="s">
        <v>75</v>
      </c>
      <c r="M15" s="196"/>
      <c r="N15" s="196"/>
      <c r="O15" s="196"/>
      <c r="P15" s="196"/>
    </row>
    <row r="16" spans="1:16" ht="16.5" customHeight="1">
      <c r="A16" s="163"/>
      <c r="B16" s="164"/>
      <c r="C16" s="164"/>
      <c r="D16" s="164"/>
      <c r="E16" s="165"/>
      <c r="F16" s="25" t="s">
        <v>14</v>
      </c>
      <c r="G16" s="119">
        <v>40543</v>
      </c>
      <c r="H16" s="122"/>
      <c r="I16" s="80" t="s">
        <v>13</v>
      </c>
      <c r="J16" s="197" t="s">
        <v>78</v>
      </c>
      <c r="K16" s="198"/>
      <c r="L16" s="198"/>
      <c r="M16" s="198"/>
      <c r="N16" s="198"/>
      <c r="O16" s="198"/>
      <c r="P16" s="199"/>
    </row>
    <row r="17" spans="1:16" ht="16.5" customHeight="1">
      <c r="A17" s="163"/>
      <c r="B17" s="164"/>
      <c r="C17" s="164"/>
      <c r="D17" s="164"/>
      <c r="E17" s="165"/>
      <c r="F17" s="25" t="s">
        <v>15</v>
      </c>
      <c r="G17" s="119">
        <v>40543</v>
      </c>
      <c r="H17" s="122"/>
      <c r="I17" s="209"/>
      <c r="J17" s="200"/>
      <c r="K17" s="200"/>
      <c r="L17" s="200"/>
      <c r="M17" s="200"/>
      <c r="N17" s="200"/>
      <c r="O17" s="200"/>
      <c r="P17" s="201"/>
    </row>
    <row r="18" spans="1:16" ht="16.5" customHeight="1">
      <c r="A18" s="163"/>
      <c r="B18" s="164"/>
      <c r="C18" s="164"/>
      <c r="D18" s="164"/>
      <c r="E18" s="165"/>
      <c r="F18" s="22" t="s">
        <v>16</v>
      </c>
      <c r="G18" s="119">
        <v>40543</v>
      </c>
      <c r="H18" s="122"/>
      <c r="I18" s="210"/>
      <c r="J18" s="200"/>
      <c r="K18" s="200"/>
      <c r="L18" s="200"/>
      <c r="M18" s="200"/>
      <c r="N18" s="200"/>
      <c r="O18" s="200"/>
      <c r="P18" s="201"/>
    </row>
    <row r="19" spans="1:16" ht="16.5" customHeight="1">
      <c r="A19" s="166"/>
      <c r="B19" s="167"/>
      <c r="C19" s="167"/>
      <c r="D19" s="167"/>
      <c r="E19" s="168"/>
      <c r="F19" s="27" t="s">
        <v>17</v>
      </c>
      <c r="G19" s="120" t="s">
        <v>74</v>
      </c>
      <c r="H19" s="123"/>
      <c r="I19" s="211"/>
      <c r="J19" s="202"/>
      <c r="K19" s="202"/>
      <c r="L19" s="202"/>
      <c r="M19" s="202"/>
      <c r="N19" s="202"/>
      <c r="O19" s="202"/>
      <c r="P19" s="203"/>
    </row>
    <row r="20" spans="1:16" ht="8.25" customHeight="1">
      <c r="A20" s="28"/>
      <c r="B20" s="28"/>
      <c r="C20" s="29"/>
      <c r="D20" s="29"/>
      <c r="E20" s="30"/>
      <c r="F20" s="31"/>
      <c r="G20" s="29"/>
      <c r="H20" s="124"/>
      <c r="I20" s="29"/>
      <c r="J20" s="30"/>
      <c r="K20" s="30"/>
      <c r="L20" s="30"/>
      <c r="M20" s="29"/>
      <c r="N20" s="212"/>
      <c r="O20" s="212"/>
      <c r="P20" s="212"/>
    </row>
    <row r="21" spans="1:16" ht="17.25" customHeight="1">
      <c r="A21" s="213" t="s">
        <v>18</v>
      </c>
      <c r="B21" s="214"/>
      <c r="C21" s="214"/>
      <c r="D21" s="214"/>
      <c r="E21" s="215"/>
      <c r="F21" s="32" t="s">
        <v>19</v>
      </c>
      <c r="G21" s="219" t="s">
        <v>62</v>
      </c>
      <c r="H21" s="220"/>
      <c r="I21" s="221"/>
      <c r="J21" s="32" t="s">
        <v>63</v>
      </c>
      <c r="K21" s="222" t="s">
        <v>64</v>
      </c>
      <c r="L21" s="223"/>
      <c r="M21" s="223"/>
      <c r="N21" s="223"/>
      <c r="O21" s="223"/>
      <c r="P21" s="224"/>
    </row>
    <row r="22" spans="1:16" ht="17.25" customHeight="1">
      <c r="A22" s="216"/>
      <c r="B22" s="217"/>
      <c r="C22" s="217"/>
      <c r="D22" s="217"/>
      <c r="E22" s="218"/>
      <c r="F22" s="33" t="s">
        <v>32</v>
      </c>
      <c r="G22" s="34" t="s">
        <v>71</v>
      </c>
      <c r="H22" s="125"/>
      <c r="I22" s="135" t="s">
        <v>72</v>
      </c>
      <c r="J22" s="33">
        <v>2006</v>
      </c>
      <c r="K22" s="35" t="s">
        <v>91</v>
      </c>
      <c r="L22" s="35">
        <v>2006</v>
      </c>
      <c r="M22" s="35">
        <v>2007</v>
      </c>
      <c r="N22" s="153">
        <v>2008</v>
      </c>
      <c r="O22" s="153">
        <v>2009</v>
      </c>
      <c r="P22" s="35">
        <v>2010</v>
      </c>
    </row>
    <row r="23" spans="1:16" ht="17.25" customHeight="1" thickBot="1">
      <c r="A23" s="36"/>
      <c r="B23" s="37"/>
      <c r="C23" s="36" t="s">
        <v>20</v>
      </c>
      <c r="D23" s="38" t="s">
        <v>68</v>
      </c>
      <c r="E23" s="39" t="s">
        <v>21</v>
      </c>
      <c r="F23" s="40">
        <v>1</v>
      </c>
      <c r="G23" s="41">
        <v>2</v>
      </c>
      <c r="H23" s="126"/>
      <c r="I23" s="136">
        <v>3</v>
      </c>
      <c r="J23" s="40">
        <v>4</v>
      </c>
      <c r="K23" s="40">
        <v>5</v>
      </c>
      <c r="L23" s="40">
        <v>6</v>
      </c>
      <c r="M23" s="40">
        <v>7</v>
      </c>
      <c r="N23" s="40">
        <v>8</v>
      </c>
      <c r="O23" s="40"/>
      <c r="P23" s="40">
        <v>9</v>
      </c>
    </row>
    <row r="24" spans="1:16" ht="17.25" customHeight="1" thickTop="1">
      <c r="A24" s="225" t="s">
        <v>22</v>
      </c>
      <c r="B24" s="227" t="s">
        <v>23</v>
      </c>
      <c r="C24" s="42"/>
      <c r="D24" s="43"/>
      <c r="E24" s="44" t="s">
        <v>92</v>
      </c>
      <c r="F24" s="45">
        <v>3714207</v>
      </c>
      <c r="G24" s="46"/>
      <c r="H24" s="127"/>
      <c r="I24" s="137"/>
      <c r="J24" s="46"/>
      <c r="K24" s="46"/>
      <c r="L24" s="46">
        <v>319809</v>
      </c>
      <c r="M24" s="46">
        <v>751749</v>
      </c>
      <c r="N24" s="46">
        <v>1024101</v>
      </c>
      <c r="O24" s="46">
        <v>1150455</v>
      </c>
      <c r="P24" s="47">
        <v>468093</v>
      </c>
    </row>
    <row r="25" spans="1:16" ht="17.25" customHeight="1">
      <c r="A25" s="225"/>
      <c r="B25" s="227"/>
      <c r="C25" s="42"/>
      <c r="D25" s="43"/>
      <c r="E25" s="44" t="s">
        <v>93</v>
      </c>
      <c r="F25" s="45">
        <v>1924603</v>
      </c>
      <c r="G25" s="48"/>
      <c r="H25" s="128"/>
      <c r="I25" s="138"/>
      <c r="J25" s="48"/>
      <c r="K25" s="48"/>
      <c r="L25" s="48">
        <v>233157</v>
      </c>
      <c r="M25" s="46">
        <v>548065</v>
      </c>
      <c r="N25" s="46">
        <v>406277</v>
      </c>
      <c r="O25" s="46">
        <v>395833</v>
      </c>
      <c r="P25" s="49">
        <v>341271</v>
      </c>
    </row>
    <row r="26" spans="1:16" ht="17.25" customHeight="1">
      <c r="A26" s="225"/>
      <c r="B26" s="227"/>
      <c r="C26" s="42"/>
      <c r="D26" s="43"/>
      <c r="E26" s="44"/>
      <c r="F26" s="45">
        <f aca="true" t="shared" si="0" ref="F26:F34">SUM(G26:P26)</f>
        <v>0</v>
      </c>
      <c r="G26" s="48"/>
      <c r="H26" s="128"/>
      <c r="I26" s="138"/>
      <c r="J26" s="48"/>
      <c r="K26" s="48"/>
      <c r="L26" s="48"/>
      <c r="M26" s="48"/>
      <c r="N26" s="48"/>
      <c r="O26" s="48"/>
      <c r="P26" s="49"/>
    </row>
    <row r="27" spans="1:16" ht="17.25" customHeight="1">
      <c r="A27" s="225"/>
      <c r="B27" s="227"/>
      <c r="C27" s="42"/>
      <c r="D27" s="43"/>
      <c r="E27" s="44"/>
      <c r="F27" s="45">
        <f t="shared" si="0"/>
        <v>0</v>
      </c>
      <c r="G27" s="48"/>
      <c r="H27" s="128"/>
      <c r="I27" s="138"/>
      <c r="J27" s="48"/>
      <c r="K27" s="48"/>
      <c r="L27" s="48"/>
      <c r="M27" s="48"/>
      <c r="N27" s="48"/>
      <c r="O27" s="48"/>
      <c r="P27" s="49"/>
    </row>
    <row r="28" spans="1:16" ht="17.25" customHeight="1">
      <c r="A28" s="225"/>
      <c r="B28" s="227"/>
      <c r="C28" s="42"/>
      <c r="D28" s="43"/>
      <c r="E28" s="44"/>
      <c r="F28" s="45">
        <f t="shared" si="0"/>
        <v>0</v>
      </c>
      <c r="G28" s="48"/>
      <c r="H28" s="128"/>
      <c r="I28" s="138"/>
      <c r="J28" s="48"/>
      <c r="K28" s="48"/>
      <c r="L28" s="48"/>
      <c r="M28" s="48"/>
      <c r="N28" s="48"/>
      <c r="O28" s="48"/>
      <c r="P28" s="49"/>
    </row>
    <row r="29" spans="1:16" ht="17.25" customHeight="1">
      <c r="A29" s="225"/>
      <c r="B29" s="227"/>
      <c r="C29" s="42"/>
      <c r="D29" s="43"/>
      <c r="E29" s="44"/>
      <c r="F29" s="45">
        <f t="shared" si="0"/>
        <v>0</v>
      </c>
      <c r="G29" s="48"/>
      <c r="H29" s="128"/>
      <c r="I29" s="138"/>
      <c r="J29" s="48"/>
      <c r="K29" s="48"/>
      <c r="L29" s="48"/>
      <c r="M29" s="48"/>
      <c r="N29" s="48"/>
      <c r="O29" s="48"/>
      <c r="P29" s="49"/>
    </row>
    <row r="30" spans="1:16" ht="17.25" customHeight="1">
      <c r="A30" s="225"/>
      <c r="B30" s="227"/>
      <c r="C30" s="42"/>
      <c r="D30" s="43"/>
      <c r="E30" s="44"/>
      <c r="F30" s="45">
        <f t="shared" si="0"/>
        <v>0</v>
      </c>
      <c r="G30" s="48"/>
      <c r="H30" s="128"/>
      <c r="I30" s="138"/>
      <c r="J30" s="48"/>
      <c r="K30" s="48"/>
      <c r="L30" s="48"/>
      <c r="M30" s="48"/>
      <c r="N30" s="48"/>
      <c r="O30" s="48"/>
      <c r="P30" s="49"/>
    </row>
    <row r="31" spans="1:16" ht="17.25" customHeight="1">
      <c r="A31" s="225"/>
      <c r="B31" s="227"/>
      <c r="C31" s="42"/>
      <c r="D31" s="43"/>
      <c r="E31" s="44"/>
      <c r="F31" s="45">
        <f t="shared" si="0"/>
        <v>0</v>
      </c>
      <c r="G31" s="48"/>
      <c r="H31" s="128"/>
      <c r="I31" s="138"/>
      <c r="J31" s="48"/>
      <c r="K31" s="48"/>
      <c r="L31" s="48"/>
      <c r="M31" s="48"/>
      <c r="N31" s="48"/>
      <c r="O31" s="48"/>
      <c r="P31" s="49"/>
    </row>
    <row r="32" spans="1:16" ht="17.25" customHeight="1">
      <c r="A32" s="225"/>
      <c r="B32" s="227"/>
      <c r="C32" s="42"/>
      <c r="D32" s="43"/>
      <c r="E32" s="44"/>
      <c r="F32" s="45">
        <f t="shared" si="0"/>
        <v>0</v>
      </c>
      <c r="G32" s="48"/>
      <c r="H32" s="128"/>
      <c r="I32" s="138"/>
      <c r="J32" s="48"/>
      <c r="K32" s="48"/>
      <c r="L32" s="48"/>
      <c r="M32" s="48"/>
      <c r="N32" s="48"/>
      <c r="O32" s="48"/>
      <c r="P32" s="49"/>
    </row>
    <row r="33" spans="1:16" ht="17.25" customHeight="1">
      <c r="A33" s="225"/>
      <c r="B33" s="227"/>
      <c r="C33" s="42"/>
      <c r="D33" s="43"/>
      <c r="E33" s="44"/>
      <c r="F33" s="45">
        <f t="shared" si="0"/>
        <v>0</v>
      </c>
      <c r="G33" s="48"/>
      <c r="H33" s="128"/>
      <c r="I33" s="138"/>
      <c r="J33" s="48"/>
      <c r="K33" s="48"/>
      <c r="L33" s="48"/>
      <c r="M33" s="48"/>
      <c r="N33" s="48"/>
      <c r="O33" s="48"/>
      <c r="P33" s="49"/>
    </row>
    <row r="34" spans="1:16" ht="17.25" customHeight="1" thickBot="1">
      <c r="A34" s="225"/>
      <c r="B34" s="227"/>
      <c r="C34" s="50"/>
      <c r="D34" s="51"/>
      <c r="E34" s="52"/>
      <c r="F34" s="53">
        <f t="shared" si="0"/>
        <v>0</v>
      </c>
      <c r="G34" s="54"/>
      <c r="H34" s="129"/>
      <c r="I34" s="139"/>
      <c r="J34" s="54"/>
      <c r="K34" s="54"/>
      <c r="L34" s="54"/>
      <c r="M34" s="54"/>
      <c r="N34" s="54"/>
      <c r="O34" s="54"/>
      <c r="P34" s="55"/>
    </row>
    <row r="35" spans="1:16" ht="17.25" customHeight="1" thickBot="1" thickTop="1">
      <c r="A35" s="226"/>
      <c r="B35" s="228"/>
      <c r="C35" s="229" t="s">
        <v>24</v>
      </c>
      <c r="D35" s="230"/>
      <c r="E35" s="231"/>
      <c r="F35" s="56">
        <f>F24+F25</f>
        <v>5638810</v>
      </c>
      <c r="G35" s="56">
        <f aca="true" t="shared" si="1" ref="G35:P35">SUM(G24:G34)</f>
        <v>0</v>
      </c>
      <c r="H35" s="130"/>
      <c r="I35" s="140">
        <f t="shared" si="1"/>
        <v>0</v>
      </c>
      <c r="J35" s="56">
        <f t="shared" si="1"/>
        <v>0</v>
      </c>
      <c r="K35" s="56">
        <f t="shared" si="1"/>
        <v>0</v>
      </c>
      <c r="L35" s="56">
        <f t="shared" si="1"/>
        <v>552966</v>
      </c>
      <c r="M35" s="56">
        <f t="shared" si="1"/>
        <v>1299814</v>
      </c>
      <c r="N35" s="56">
        <f t="shared" si="1"/>
        <v>1430378</v>
      </c>
      <c r="O35" s="56">
        <f>O24+O25</f>
        <v>1546288</v>
      </c>
      <c r="P35" s="56">
        <f t="shared" si="1"/>
        <v>809364</v>
      </c>
    </row>
    <row r="36" spans="1:16" ht="17.25" customHeight="1" thickTop="1">
      <c r="A36" s="232" t="s">
        <v>25</v>
      </c>
      <c r="B36" s="235" t="s">
        <v>26</v>
      </c>
      <c r="C36" s="236" t="s">
        <v>29</v>
      </c>
      <c r="D36" s="237"/>
      <c r="E36" s="57" t="s">
        <v>73</v>
      </c>
      <c r="F36" s="58"/>
      <c r="G36" s="59"/>
      <c r="H36" s="131"/>
      <c r="I36" s="141"/>
      <c r="J36" s="59"/>
      <c r="K36" s="59"/>
      <c r="L36" s="59"/>
      <c r="M36" s="59"/>
      <c r="N36" s="59"/>
      <c r="O36" s="59"/>
      <c r="P36" s="60"/>
    </row>
    <row r="37" spans="1:16" ht="17.25" customHeight="1">
      <c r="A37" s="233"/>
      <c r="B37" s="227"/>
      <c r="C37" s="238"/>
      <c r="D37" s="239"/>
      <c r="E37" s="154" t="s">
        <v>79</v>
      </c>
      <c r="F37" s="45">
        <v>11306521</v>
      </c>
      <c r="G37" s="48"/>
      <c r="H37" s="128"/>
      <c r="I37" s="138"/>
      <c r="J37" s="48"/>
      <c r="K37" s="48"/>
      <c r="L37" s="48">
        <v>1108766</v>
      </c>
      <c r="M37" s="48">
        <v>2606288</v>
      </c>
      <c r="N37" s="48">
        <v>2868089</v>
      </c>
      <c r="O37" s="48">
        <v>3100481</v>
      </c>
      <c r="P37" s="49">
        <v>1622897</v>
      </c>
    </row>
    <row r="38" spans="1:16" ht="17.25" customHeight="1">
      <c r="A38" s="233"/>
      <c r="B38" s="227"/>
      <c r="C38" s="238"/>
      <c r="D38" s="239"/>
      <c r="E38" s="156" t="s">
        <v>89</v>
      </c>
      <c r="F38" s="45">
        <v>1882817</v>
      </c>
      <c r="G38" s="48"/>
      <c r="H38" s="128"/>
      <c r="I38" s="138"/>
      <c r="J38" s="48"/>
      <c r="K38" s="48"/>
      <c r="L38" s="48">
        <v>184637</v>
      </c>
      <c r="M38" s="48">
        <v>434011</v>
      </c>
      <c r="N38" s="48">
        <v>477608</v>
      </c>
      <c r="O38" s="48">
        <v>516307</v>
      </c>
      <c r="P38" s="49">
        <v>270254</v>
      </c>
    </row>
    <row r="39" spans="1:16" ht="17.25" customHeight="1">
      <c r="A39" s="233"/>
      <c r="B39" s="227"/>
      <c r="C39" s="238"/>
      <c r="D39" s="239"/>
      <c r="E39" s="156" t="s">
        <v>90</v>
      </c>
      <c r="F39" s="157">
        <v>1024000</v>
      </c>
      <c r="G39" s="48"/>
      <c r="H39" s="128"/>
      <c r="I39" s="138"/>
      <c r="J39" s="48"/>
      <c r="K39" s="48">
        <v>624000</v>
      </c>
      <c r="L39" s="157">
        <v>400000</v>
      </c>
      <c r="M39" s="48"/>
      <c r="N39" s="48"/>
      <c r="O39" s="48"/>
      <c r="P39" s="49"/>
    </row>
    <row r="40" spans="1:16" ht="17.25" customHeight="1">
      <c r="A40" s="233"/>
      <c r="B40" s="227"/>
      <c r="C40" s="238"/>
      <c r="D40" s="239"/>
      <c r="E40" s="61"/>
      <c r="F40" s="45">
        <f>SUM(G40:P40)</f>
        <v>0</v>
      </c>
      <c r="G40" s="48"/>
      <c r="H40" s="128"/>
      <c r="I40" s="138"/>
      <c r="J40" s="48"/>
      <c r="K40" s="48"/>
      <c r="L40" s="48"/>
      <c r="M40" s="48"/>
      <c r="N40" s="48"/>
      <c r="O40" s="48"/>
      <c r="P40" s="49"/>
    </row>
    <row r="41" spans="1:16" ht="17.25" customHeight="1" thickBot="1">
      <c r="A41" s="233"/>
      <c r="B41" s="227"/>
      <c r="C41" s="240"/>
      <c r="D41" s="241"/>
      <c r="E41" s="62"/>
      <c r="F41" s="53">
        <f>SUM(G41:P41)</f>
        <v>0</v>
      </c>
      <c r="G41" s="54"/>
      <c r="H41" s="129"/>
      <c r="I41" s="139"/>
      <c r="J41" s="54"/>
      <c r="K41" s="54"/>
      <c r="L41" s="54"/>
      <c r="M41" s="54"/>
      <c r="N41" s="54"/>
      <c r="O41" s="54"/>
      <c r="P41" s="55"/>
    </row>
    <row r="42" spans="1:16" ht="17.25" customHeight="1" thickBot="1" thickTop="1">
      <c r="A42" s="234"/>
      <c r="B42" s="228"/>
      <c r="C42" s="229" t="s">
        <v>27</v>
      </c>
      <c r="D42" s="230"/>
      <c r="E42" s="231"/>
      <c r="F42" s="63">
        <f aca="true" t="shared" si="2" ref="F42:P42">SUM(F36:F41)</f>
        <v>14213338</v>
      </c>
      <c r="G42" s="63">
        <f t="shared" si="2"/>
        <v>0</v>
      </c>
      <c r="H42" s="132"/>
      <c r="I42" s="142">
        <f t="shared" si="2"/>
        <v>0</v>
      </c>
      <c r="J42" s="63">
        <f t="shared" si="2"/>
        <v>0</v>
      </c>
      <c r="K42" s="63">
        <f t="shared" si="2"/>
        <v>624000</v>
      </c>
      <c r="L42" s="63">
        <f t="shared" si="2"/>
        <v>1693403</v>
      </c>
      <c r="M42" s="63">
        <f t="shared" si="2"/>
        <v>3040299</v>
      </c>
      <c r="N42" s="63">
        <f t="shared" si="2"/>
        <v>3345697</v>
      </c>
      <c r="O42" s="63">
        <f>O37+O38+O39+O40</f>
        <v>3616788</v>
      </c>
      <c r="P42" s="63">
        <f t="shared" si="2"/>
        <v>1893151</v>
      </c>
    </row>
    <row r="43" spans="1:16" ht="17.25" customHeight="1" thickTop="1">
      <c r="A43" s="242" t="s">
        <v>30</v>
      </c>
      <c r="B43" s="243"/>
      <c r="C43" s="243"/>
      <c r="D43" s="243"/>
      <c r="E43" s="244"/>
      <c r="F43" s="64">
        <f aca="true" t="shared" si="3" ref="F43:P43">F42+F35</f>
        <v>19852148</v>
      </c>
      <c r="G43" s="64">
        <f t="shared" si="3"/>
        <v>0</v>
      </c>
      <c r="H43" s="133"/>
      <c r="I43" s="143">
        <f t="shared" si="3"/>
        <v>0</v>
      </c>
      <c r="J43" s="64">
        <f t="shared" si="3"/>
        <v>0</v>
      </c>
      <c r="K43" s="64">
        <f t="shared" si="3"/>
        <v>624000</v>
      </c>
      <c r="L43" s="64">
        <f t="shared" si="3"/>
        <v>2246369</v>
      </c>
      <c r="M43" s="64">
        <f t="shared" si="3"/>
        <v>4340113</v>
      </c>
      <c r="N43" s="64">
        <f t="shared" si="3"/>
        <v>4776075</v>
      </c>
      <c r="O43" s="64">
        <f>O35+O42</f>
        <v>5163076</v>
      </c>
      <c r="P43" s="64">
        <f t="shared" si="3"/>
        <v>2702515</v>
      </c>
    </row>
    <row r="44" spans="1:16" ht="17.25" customHeight="1">
      <c r="A44" s="245" t="s">
        <v>31</v>
      </c>
      <c r="B44" s="245"/>
      <c r="C44" s="245"/>
      <c r="D44" s="245"/>
      <c r="E44" s="245"/>
      <c r="F44" s="45">
        <f>SUM(G44:P44)</f>
        <v>624000</v>
      </c>
      <c r="G44" s="45">
        <f>+G43</f>
        <v>0</v>
      </c>
      <c r="H44" s="134"/>
      <c r="I44" s="144">
        <f>+I43</f>
        <v>0</v>
      </c>
      <c r="J44" s="48"/>
      <c r="K44" s="48">
        <v>624000</v>
      </c>
      <c r="L44" s="48"/>
      <c r="M44" s="48"/>
      <c r="N44" s="48"/>
      <c r="O44" s="48"/>
      <c r="P44" s="48"/>
    </row>
    <row r="45" spans="1:16" ht="16.5" customHeight="1">
      <c r="A45" s="245" t="s">
        <v>28</v>
      </c>
      <c r="B45" s="245"/>
      <c r="C45" s="245"/>
      <c r="D45" s="245"/>
      <c r="E45" s="245"/>
      <c r="F45" s="45">
        <f aca="true" t="shared" si="4" ref="F45:P45">+F43-F44</f>
        <v>19228148</v>
      </c>
      <c r="G45" s="45">
        <f t="shared" si="4"/>
        <v>0</v>
      </c>
      <c r="H45" s="134"/>
      <c r="I45" s="144">
        <f t="shared" si="4"/>
        <v>0</v>
      </c>
      <c r="J45" s="45">
        <f t="shared" si="4"/>
        <v>0</v>
      </c>
      <c r="K45" s="45">
        <f t="shared" si="4"/>
        <v>0</v>
      </c>
      <c r="L45" s="45">
        <f t="shared" si="4"/>
        <v>2246369</v>
      </c>
      <c r="M45" s="45">
        <f t="shared" si="4"/>
        <v>4340113</v>
      </c>
      <c r="N45" s="45">
        <f t="shared" si="4"/>
        <v>4776075</v>
      </c>
      <c r="O45" s="45">
        <f>O43-O44</f>
        <v>5163076</v>
      </c>
      <c r="P45" s="45">
        <f t="shared" si="4"/>
        <v>2702515</v>
      </c>
    </row>
    <row r="46" spans="1:16" ht="18.75" customHeight="1">
      <c r="A46" s="65"/>
      <c r="B46" s="65"/>
      <c r="C46" s="65"/>
      <c r="D46" s="66" t="s">
        <v>36</v>
      </c>
      <c r="E46" s="67" t="s">
        <v>80</v>
      </c>
      <c r="F46" s="66" t="s">
        <v>37</v>
      </c>
      <c r="G46" s="68">
        <v>38827</v>
      </c>
      <c r="H46" s="68"/>
      <c r="I46" s="69"/>
      <c r="J46" s="65"/>
      <c r="K46" s="70"/>
      <c r="L46" s="65"/>
      <c r="M46" s="66" t="s">
        <v>38</v>
      </c>
      <c r="N46" s="246" t="s">
        <v>86</v>
      </c>
      <c r="O46" s="246"/>
      <c r="P46" s="246"/>
    </row>
    <row r="47" spans="1:16" ht="15">
      <c r="A47" s="65"/>
      <c r="B47" s="65"/>
      <c r="C47" s="65"/>
      <c r="D47" s="66" t="s">
        <v>39</v>
      </c>
      <c r="E47" s="67" t="s">
        <v>81</v>
      </c>
      <c r="F47" s="70"/>
      <c r="G47" s="65"/>
      <c r="H47" s="65"/>
      <c r="I47" s="65"/>
      <c r="J47" s="65"/>
      <c r="K47" s="65"/>
      <c r="L47" s="65"/>
      <c r="M47" s="65"/>
      <c r="N47" s="65" t="s">
        <v>87</v>
      </c>
      <c r="O47" s="65"/>
      <c r="P47" s="71"/>
    </row>
    <row r="48" spans="1:16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71"/>
    </row>
    <row r="49" spans="1:16" ht="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</row>
    <row r="50" spans="1:10" ht="15">
      <c r="A50" s="247" t="s">
        <v>40</v>
      </c>
      <c r="B50" s="247"/>
      <c r="C50" s="247"/>
      <c r="D50" s="247"/>
      <c r="E50" s="247"/>
      <c r="F50" s="247"/>
      <c r="G50" s="247"/>
      <c r="H50" s="247"/>
      <c r="I50" s="247"/>
      <c r="J50" s="247"/>
    </row>
    <row r="51" spans="1:16" ht="15">
      <c r="A51" s="248" t="s">
        <v>94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50"/>
    </row>
    <row r="52" spans="1:16" ht="15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3"/>
    </row>
    <row r="53" spans="1:16" ht="15">
      <c r="A53" s="251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3"/>
    </row>
    <row r="54" spans="1:16" ht="15">
      <c r="A54" s="251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3"/>
    </row>
    <row r="55" spans="1:16" ht="15">
      <c r="A55" s="251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3"/>
    </row>
    <row r="56" spans="1:16" ht="15">
      <c r="A56" s="251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3"/>
    </row>
    <row r="57" spans="1:16" ht="15">
      <c r="A57" s="25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6"/>
    </row>
    <row r="58" ht="15"/>
  </sheetData>
  <mergeCells count="48">
    <mergeCell ref="A45:E45"/>
    <mergeCell ref="N46:P46"/>
    <mergeCell ref="A50:J50"/>
    <mergeCell ref="A51:P57"/>
    <mergeCell ref="C41:D41"/>
    <mergeCell ref="C42:E42"/>
    <mergeCell ref="A43:E43"/>
    <mergeCell ref="A44:E44"/>
    <mergeCell ref="A24:A35"/>
    <mergeCell ref="B24:B35"/>
    <mergeCell ref="C35:E35"/>
    <mergeCell ref="A36:A42"/>
    <mergeCell ref="B36:B42"/>
    <mergeCell ref="C36:D36"/>
    <mergeCell ref="C37:D37"/>
    <mergeCell ref="C38:D38"/>
    <mergeCell ref="C39:D39"/>
    <mergeCell ref="C40:D40"/>
    <mergeCell ref="N20:P20"/>
    <mergeCell ref="A21:E22"/>
    <mergeCell ref="G21:I21"/>
    <mergeCell ref="K21:P21"/>
    <mergeCell ref="L15:P15"/>
    <mergeCell ref="J16:P19"/>
    <mergeCell ref="I14:J14"/>
    <mergeCell ref="L14:P14"/>
    <mergeCell ref="I17:I19"/>
    <mergeCell ref="F5:L5"/>
    <mergeCell ref="M5:P5"/>
    <mergeCell ref="I11:J11"/>
    <mergeCell ref="L11:P11"/>
    <mergeCell ref="L7:P7"/>
    <mergeCell ref="A3:E3"/>
    <mergeCell ref="G3:L3"/>
    <mergeCell ref="M3:P3"/>
    <mergeCell ref="A4:E4"/>
    <mergeCell ref="F4:L4"/>
    <mergeCell ref="M4:P4"/>
    <mergeCell ref="A7:E19"/>
    <mergeCell ref="L9:P9"/>
    <mergeCell ref="I9:J9"/>
    <mergeCell ref="L8:P8"/>
    <mergeCell ref="I8:J8"/>
    <mergeCell ref="L10:P10"/>
    <mergeCell ref="I10:J10"/>
    <mergeCell ref="I13:J13"/>
    <mergeCell ref="L13:P13"/>
    <mergeCell ref="I15:J15"/>
  </mergeCells>
  <printOptions/>
  <pageMargins left="0.5" right="0.28" top="0.27" bottom="0.13" header="0.13" footer="0.13"/>
  <pageSetup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J34"/>
  <sheetViews>
    <sheetView workbookViewId="0" topLeftCell="B1">
      <selection activeCell="C6" sqref="C6"/>
    </sheetView>
  </sheetViews>
  <sheetFormatPr defaultColWidth="9.140625" defaultRowHeight="12" customHeight="1" zeroHeight="1"/>
  <cols>
    <col min="1" max="1" width="2.421875" style="81" customWidth="1"/>
    <col min="2" max="2" width="38.00390625" style="81" customWidth="1"/>
    <col min="3" max="63" width="3.28125" style="81" customWidth="1"/>
    <col min="64" max="16384" width="0" style="81" hidden="1" customWidth="1"/>
  </cols>
  <sheetData>
    <row r="1" ht="12"/>
    <row r="2" ht="45" customHeight="1" thickBot="1">
      <c r="B2" s="82" t="s">
        <v>41</v>
      </c>
    </row>
    <row r="3" ht="20.25" customHeight="1" hidden="1">
      <c r="B3" s="81" t="s">
        <v>42</v>
      </c>
    </row>
    <row r="4" spans="2:62" ht="30" customHeight="1">
      <c r="B4" s="83"/>
      <c r="C4" s="155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86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7"/>
    </row>
    <row r="5" spans="2:62" ht="12.75" thickBot="1">
      <c r="B5" s="88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0">
        <v>12</v>
      </c>
      <c r="O5" s="90">
        <v>13</v>
      </c>
      <c r="P5" s="90">
        <v>14</v>
      </c>
      <c r="Q5" s="90">
        <v>15</v>
      </c>
      <c r="R5" s="90">
        <v>16</v>
      </c>
      <c r="S5" s="90">
        <v>17</v>
      </c>
      <c r="T5" s="90">
        <v>18</v>
      </c>
      <c r="U5" s="90">
        <v>19</v>
      </c>
      <c r="V5" s="90">
        <v>20</v>
      </c>
      <c r="W5" s="90">
        <v>21</v>
      </c>
      <c r="X5" s="90">
        <v>22</v>
      </c>
      <c r="Y5" s="90">
        <v>23</v>
      </c>
      <c r="Z5" s="90">
        <v>24</v>
      </c>
      <c r="AA5" s="90">
        <v>25</v>
      </c>
      <c r="AB5" s="90">
        <v>26</v>
      </c>
      <c r="AC5" s="90">
        <v>27</v>
      </c>
      <c r="AD5" s="90">
        <v>28</v>
      </c>
      <c r="AE5" s="90">
        <v>29</v>
      </c>
      <c r="AF5" s="91">
        <v>30</v>
      </c>
      <c r="AG5" s="92">
        <v>31</v>
      </c>
      <c r="AH5" s="90">
        <v>32</v>
      </c>
      <c r="AI5" s="90">
        <v>33</v>
      </c>
      <c r="AJ5" s="90">
        <v>34</v>
      </c>
      <c r="AK5" s="90">
        <v>35</v>
      </c>
      <c r="AL5" s="90">
        <v>36</v>
      </c>
      <c r="AM5" s="90">
        <v>37</v>
      </c>
      <c r="AN5" s="90">
        <v>38</v>
      </c>
      <c r="AO5" s="90">
        <v>39</v>
      </c>
      <c r="AP5" s="90">
        <v>40</v>
      </c>
      <c r="AQ5" s="90">
        <v>41</v>
      </c>
      <c r="AR5" s="90">
        <v>42</v>
      </c>
      <c r="AS5" s="90">
        <v>43</v>
      </c>
      <c r="AT5" s="90">
        <v>44</v>
      </c>
      <c r="AU5" s="90">
        <v>45</v>
      </c>
      <c r="AV5" s="90">
        <v>46</v>
      </c>
      <c r="AW5" s="90">
        <v>47</v>
      </c>
      <c r="AX5" s="90">
        <v>48</v>
      </c>
      <c r="AY5" s="90">
        <v>49</v>
      </c>
      <c r="AZ5" s="90">
        <v>50</v>
      </c>
      <c r="BA5" s="90">
        <v>51</v>
      </c>
      <c r="BB5" s="90">
        <v>52</v>
      </c>
      <c r="BC5" s="90">
        <v>53</v>
      </c>
      <c r="BD5" s="90">
        <v>54</v>
      </c>
      <c r="BE5" s="90">
        <v>55</v>
      </c>
      <c r="BF5" s="90">
        <v>56</v>
      </c>
      <c r="BG5" s="90">
        <v>57</v>
      </c>
      <c r="BH5" s="90">
        <v>58</v>
      </c>
      <c r="BI5" s="90">
        <v>59</v>
      </c>
      <c r="BJ5" s="93">
        <v>60</v>
      </c>
    </row>
    <row r="6" spans="2:62" ht="12.75" thickTop="1">
      <c r="B6" s="94" t="s">
        <v>43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7"/>
      <c r="AG6" s="98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9"/>
    </row>
    <row r="7" spans="2:62" ht="12">
      <c r="B7" s="100" t="s">
        <v>44</v>
      </c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104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5"/>
    </row>
    <row r="8" spans="2:62" ht="12">
      <c r="B8" s="100" t="s">
        <v>45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3"/>
      <c r="AG8" s="104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5"/>
    </row>
    <row r="9" spans="2:62" ht="12">
      <c r="B9" s="100" t="s">
        <v>46</v>
      </c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3"/>
      <c r="AG9" s="104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5"/>
    </row>
    <row r="10" spans="2:62" ht="12">
      <c r="B10" s="100" t="s">
        <v>47</v>
      </c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3"/>
      <c r="AG10" s="104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5"/>
    </row>
    <row r="11" spans="2:62" ht="12">
      <c r="B11" s="100" t="s">
        <v>48</v>
      </c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3"/>
      <c r="AG11" s="104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5"/>
    </row>
    <row r="12" spans="2:62" ht="12">
      <c r="B12" s="100" t="s">
        <v>49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  <c r="AG12" s="104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5"/>
    </row>
    <row r="13" spans="2:62" ht="12">
      <c r="B13" s="100" t="s">
        <v>50</v>
      </c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104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5"/>
    </row>
    <row r="14" spans="2:62" ht="12">
      <c r="B14" s="100" t="s">
        <v>51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3"/>
      <c r="AG14" s="104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5"/>
    </row>
    <row r="15" spans="2:62" ht="12">
      <c r="B15" s="100" t="s">
        <v>52</v>
      </c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  <c r="AG15" s="104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5"/>
    </row>
    <row r="16" spans="2:62" ht="12">
      <c r="B16" s="100" t="s">
        <v>53</v>
      </c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3"/>
      <c r="AG16" s="104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5"/>
    </row>
    <row r="17" spans="2:62" ht="12">
      <c r="B17" s="100" t="s">
        <v>54</v>
      </c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4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5"/>
    </row>
    <row r="18" spans="2:62" ht="12">
      <c r="B18" s="100" t="s">
        <v>55</v>
      </c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4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5"/>
    </row>
    <row r="19" spans="2:62" ht="12">
      <c r="B19" s="100" t="s">
        <v>56</v>
      </c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3"/>
      <c r="AG19" s="104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5"/>
    </row>
    <row r="20" spans="2:62" ht="12">
      <c r="B20" s="100" t="s">
        <v>12</v>
      </c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104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5"/>
    </row>
    <row r="21" spans="2:62" ht="12">
      <c r="B21" s="100" t="s">
        <v>15</v>
      </c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104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5"/>
    </row>
    <row r="22" spans="2:62" ht="12">
      <c r="B22" s="100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  <c r="AG22" s="104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5"/>
    </row>
    <row r="23" spans="2:62" ht="12"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104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5"/>
    </row>
    <row r="24" spans="2:62" ht="12">
      <c r="B24" s="100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3"/>
      <c r="AG24" s="104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5"/>
    </row>
    <row r="25" spans="2:62" ht="12"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3"/>
      <c r="AG25" s="104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5"/>
    </row>
    <row r="26" spans="2:62" ht="12"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  <c r="AG26" s="104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5"/>
    </row>
    <row r="27" spans="2:62" ht="12"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3"/>
      <c r="AG27" s="104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5"/>
    </row>
    <row r="28" spans="2:62" ht="12">
      <c r="B28" s="100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3"/>
      <c r="AG28" s="104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5"/>
    </row>
    <row r="29" spans="2:62" ht="12"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3"/>
      <c r="AG29" s="104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5"/>
    </row>
    <row r="30" spans="2:62" ht="61.5" customHeight="1">
      <c r="B30" s="106" t="s">
        <v>57</v>
      </c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  <c r="AG30" s="110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11"/>
    </row>
    <row r="31" spans="2:62" ht="26.25" customHeight="1" thickBot="1">
      <c r="B31" s="112" t="s">
        <v>58</v>
      </c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5"/>
      <c r="AG31" s="116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7"/>
    </row>
    <row r="32" ht="12"/>
    <row r="33" ht="12">
      <c r="B33" s="81" t="s">
        <v>59</v>
      </c>
    </row>
    <row r="34" ht="12">
      <c r="B34" s="81" t="s">
        <v>60</v>
      </c>
    </row>
    <row r="35" ht="12"/>
    <row r="36" ht="12" hidden="1"/>
    <row r="37" ht="12" hidden="1"/>
    <row r="38" ht="12" hidden="1"/>
    <row r="39" ht="12" hidden="1"/>
    <row r="40" ht="12" hidden="1"/>
    <row r="41" ht="12" hidden="1"/>
  </sheetData>
  <printOptions/>
  <pageMargins left="0.28" right="0.13" top="0.25" bottom="0.54" header="0.13" footer="0.5"/>
  <pageSetup horizontalDpi="300" verticalDpi="3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MF52006</dc:creator>
  <cp:keywords/>
  <dc:description/>
  <cp:lastModifiedBy>marjetam</cp:lastModifiedBy>
  <cp:lastPrinted>2006-04-21T09:08:08Z</cp:lastPrinted>
  <dcterms:created xsi:type="dcterms:W3CDTF">2002-07-29T14:27:39Z</dcterms:created>
  <dcterms:modified xsi:type="dcterms:W3CDTF">2006-04-21T09:08:48Z</dcterms:modified>
  <cp:category/>
  <cp:version/>
  <cp:contentType/>
  <cp:contentStatus/>
</cp:coreProperties>
</file>